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RAČUNOVODSTVO\FINANCIJSKI IZVJEŠTAJI\POLUGODIŠNJI FI 2026\"/>
    </mc:Choice>
  </mc:AlternateContent>
  <xr:revisionPtr revIDLastSave="0" documentId="13_ncr:1_{4762E94C-69AA-4C13-84DC-7497F166EB5D}" xr6:coauthVersionLast="47" xr6:coauthVersionMax="47" xr10:uidLastSave="{00000000-0000-0000-0000-000000000000}"/>
  <bookViews>
    <workbookView xWindow="-120" yWindow="-120" windowWidth="29040" windowHeight="15720" xr2:uid="{81FF176B-D921-4A23-A2A2-ADEA69E11AE2}"/>
  </bookViews>
  <sheets>
    <sheet name="Sažetak" sheetId="1" r:id="rId1"/>
    <sheet name="Izvršenje 1.1.-30.6.2026.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E14" i="1"/>
  <c r="C14" i="1"/>
  <c r="B14" i="1"/>
  <c r="B11" i="1"/>
  <c r="C11" i="1"/>
  <c r="D11" i="1"/>
  <c r="E11" i="1"/>
  <c r="F11" i="1"/>
  <c r="G11" i="1"/>
  <c r="B12" i="1"/>
  <c r="C12" i="1"/>
  <c r="D12" i="1"/>
  <c r="E12" i="1"/>
  <c r="F12" i="1"/>
  <c r="G12" i="1"/>
  <c r="B13" i="1"/>
  <c r="C13" i="1"/>
  <c r="D13" i="1"/>
  <c r="E13" i="1"/>
  <c r="F13" i="1"/>
  <c r="G13" i="1"/>
  <c r="C8" i="1"/>
  <c r="D8" i="1"/>
  <c r="E8" i="1"/>
  <c r="F8" i="1"/>
  <c r="G8" i="1"/>
  <c r="B9" i="1"/>
  <c r="C9" i="1"/>
  <c r="D9" i="1"/>
  <c r="E9" i="1"/>
  <c r="F9" i="1"/>
  <c r="G9" i="1"/>
</calcChain>
</file>

<file path=xl/sharedStrings.xml><?xml version="1.0" encoding="utf-8"?>
<sst xmlns="http://schemas.openxmlformats.org/spreadsheetml/2006/main" count="272" uniqueCount="159">
  <si>
    <t>I. OPĆI DIO</t>
  </si>
  <si>
    <t>A) SAŽETAK RAČUNA PRIHODA I RASHODA</t>
  </si>
  <si>
    <t>Izvorni plan</t>
  </si>
  <si>
    <t>Tekući plan</t>
  </si>
  <si>
    <t>Ostvarenje 1.1.2025.-30.06.2025.</t>
  </si>
  <si>
    <t>Indeks (5/2)</t>
  </si>
  <si>
    <t>Indeks (5/4)</t>
  </si>
  <si>
    <t>PRIHODI UKUPNO</t>
  </si>
  <si>
    <t>PRIHODI POSLOVANJA</t>
  </si>
  <si>
    <t>PRIHODI OD PRODAJE NEFINANCIJSKE IMOVINE</t>
  </si>
  <si>
    <t>RASHODI UKUPNO</t>
  </si>
  <si>
    <t>RASHODI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</si>
  <si>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</si>
  <si>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</si>
  <si>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</si>
  <si>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</si>
  <si>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</si>
  <si>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</si>
  <si>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</si>
  <si>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</si>
  <si>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 xml:space="preserve"> </t>
  </si>
  <si>
    <t>GODIŠNJI IZVJEŠTAJ O IZVRŠENJU FINANCIJSKOG PLANA OŠ E.KVATERNIKA ZA 2026.</t>
  </si>
  <si>
    <t xml:space="preserve">Ostvarenje 1.1.2025.- 30.06.2025. </t>
  </si>
  <si>
    <t>Ostvarenje 1.1.2026.-30.06.2026.</t>
  </si>
  <si>
    <t>Ostvarenje 1.1.2026.-30.6.2026.</t>
  </si>
  <si>
    <t xml:space="preserve"> PRIHODI I PRIMITCI, RASHODI I IZDACI</t>
  </si>
  <si>
    <t>IZVJEŠTAJ O IZVRŠENJU FINANCIJSOG PLANA ZA 01.01.-30.06.2026.GODINU PO EKONOMSKOJ KLASIFIKACIJI</t>
  </si>
  <si>
    <t>Oznaka</t>
  </si>
  <si>
    <t>Ostvarenje preth. god. (1)</t>
  </si>
  <si>
    <t>Izvorni plan (2.)</t>
  </si>
  <si>
    <t>Rebalans 1 (3.)</t>
  </si>
  <si>
    <t>Godišnji plan/ Rebalans 2 (4.)</t>
  </si>
  <si>
    <t>Ostvarenje (5.)</t>
  </si>
  <si>
    <t>Ind (6.) (5./4.)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</si>
  <si>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</si>
  <si>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</si>
  <si>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</si>
  <si>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</si>
  <si>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</si>
  <si>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</si>
  <si>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</si>
  <si>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</si>
  <si>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</si>
  <si>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</si>
  <si>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</si>
  <si>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</si>
  <si>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Donacije od pravnih i fizičkih osoba izvan općeg proračuna i povrat donacija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</si>
  <si>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</si>
  <si>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</si>
  <si>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</si>
  <si>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</si>
  <si>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</si>
  <si>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7 Prihodi od prodaje nefinancijske imovine</t>
  </si>
  <si>
    <t>71 Prihodi od prodaje neproizvedene dugotrajne imovine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</si>
  <si>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</si>
  <si>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</si>
  <si>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</si>
  <si>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</si>
  <si>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</si>
  <si>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</si>
  <si>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</si>
  <si>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</si>
  <si>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3131 Doprinosi za mirovinsko osiguranje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</si>
  <si>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</si>
  <si>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</si>
  <si>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</si>
  <si>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</si>
  <si>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</si>
  <si>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</si>
  <si>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</si>
  <si>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</si>
  <si>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</si>
  <si>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</si>
  <si>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</si>
  <si>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</si>
  <si>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</si>
  <si>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</si>
  <si>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</si>
  <si>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</si>
  <si>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</si>
  <si>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</si>
  <si>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</si>
  <si>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</si>
  <si>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</si>
  <si>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</si>
  <si>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</si>
  <si>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</si>
  <si>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</si>
  <si>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</si>
  <si>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</si>
  <si>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</si>
  <si>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</si>
  <si>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</si>
  <si>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</si>
  <si>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</si>
  <si>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</si>
  <si>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</si>
  <si>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</si>
  <si>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</si>
  <si>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</si>
  <si>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</si>
  <si>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Ostali rashodi</t>
  </si>
  <si>
    <t>381 Tekuće donacije</t>
  </si>
  <si>
    <t>3812 Tekuće donacije u naravi</t>
  </si>
  <si>
    <t>4 Rashodi za nabavu nefinancijske imovine</t>
  </si>
  <si>
    <t>41 Rashodi za nabavu neproizvedene dugotrajne imovine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</si>
  <si>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</si>
  <si>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</si>
  <si>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</si>
  <si>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</si>
  <si>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4226 Sportska i glazbena oprema</t>
  </si>
  <si>
    <t>4227 Uređaji, strojevi i oprema za ostale namjene</t>
  </si>
  <si>
    <t>45 Rashodi za dodatna ulaganja na nefinancijskoj imovini</t>
  </si>
  <si>
    <t>451 Dodatna ulaganja na građevinskim objektima</t>
  </si>
  <si>
    <t>4511 Dodatna ulaganja na građevinskim objektima</t>
  </si>
  <si>
    <t>SVEUKUPNO RASHODI</t>
  </si>
  <si>
    <t>OPĆI DIO</t>
  </si>
  <si>
    <t>PREGLED UKUPNIH  PRIHODA I RASHODA PO IZVORIMA FINANCIRANJA</t>
  </si>
  <si>
    <t>SVEUKUPNO RASHODI I IZDACI</t>
  </si>
  <si>
    <t>Izvor: 11 Opći prihodi i primici</t>
  </si>
  <si>
    <t>Izvor: 50 Pomoći</t>
  </si>
  <si>
    <t>Izvor: 501121 Pomoći iz državnog proračuna kroz opće prihode i primitke - DEC OŠ</t>
  </si>
  <si>
    <t>Izvor: 50114 Pomoći iz državnog proračuna kroz opće prihode i primitke - korisnici</t>
  </si>
  <si>
    <t>Izvor: 50115 Pomoći iz državnog proračuna kroz opće prihode i primitke - plaće OŠ i SŠ</t>
  </si>
  <si>
    <t>Izvor: 503 POMOĆI IZ NENADLEŽNIH PRORAČUNA - KORISNICI</t>
  </si>
  <si>
    <t>Izvor: 522 Ostale pomoći - KORISNICI</t>
  </si>
  <si>
    <t>Izvor: 13 Opći prihodi i primici - dodatni udio u porezu na dohodak</t>
  </si>
  <si>
    <t>Izvor: 31 Vlastiti prihodi</t>
  </si>
  <si>
    <t>Izvor: 432 PRIHODI ZA POSEBNE NAMJENE - korisnici</t>
  </si>
  <si>
    <t>Izvor: 5012 Pomoći kroz nacionalno sufinanciranje EU projekta</t>
  </si>
  <si>
    <t>Izvor: 56 Fondovi EU-a</t>
  </si>
  <si>
    <t>Izvor: 561 Europski socijalni fond</t>
  </si>
  <si>
    <t>Izvor: 611 Donacije</t>
  </si>
  <si>
    <t>Izvor: 711 Prihodi od nefinancijske imovine i nadoknade štete s osnova osiguranja</t>
  </si>
  <si>
    <t>SVEUKUPNO PRIHODI I PRIMITCI</t>
  </si>
  <si>
    <t>IZVJEŠTAJ O IZVRŠENJU FINANCIJSKOG PLANA ZA 2026. PREMA FUNKCIJSKOJ KLASIFIKACIJI</t>
  </si>
  <si>
    <t>0 Javnost</t>
  </si>
  <si>
    <t>09 OBRAZOVANJE</t>
  </si>
  <si>
    <t>091 Predškolsko i osnovno obrazovanje</t>
  </si>
  <si>
    <t>096 Dodatne usluge u obrazovanju</t>
  </si>
  <si>
    <t>POSEBNI DIO</t>
  </si>
  <si>
    <t>A100034 Odgojnoobrazovno, administrativno i tehničko osoblje</t>
  </si>
  <si>
    <t>0912 Osnovno obrazovanje</t>
  </si>
  <si>
    <t>A100034A Odgojnoobrazovno, administrativno i tehničko osoblje - posebni dio</t>
  </si>
  <si>
    <t>A100035 Operativni plan tekućeg i investicijskog održavanja OŠ</t>
  </si>
  <si>
    <t>A100199 Prijevoz učenika OŠ</t>
  </si>
  <si>
    <t>A100042 Javne potrebe iznad standarda-vlastiti prihodi</t>
  </si>
  <si>
    <t>0960 Dodatne usluge u obrazovanju</t>
  </si>
  <si>
    <t>A100041 Županijske javne potrebe OŠ</t>
  </si>
  <si>
    <t>A100142A Prihodi od nefinancijske imovine i nadoknade štete s osnova osiguranja</t>
  </si>
  <si>
    <t>A100159 Javne potrebe iznad standarda - donacije</t>
  </si>
  <si>
    <t>A100161 Javne potrebe iznad standarda - OSTALO</t>
  </si>
  <si>
    <t>A100162 Prijenos sredstava od nenadležnih proračuna</t>
  </si>
  <si>
    <t>K100015A Energetska obnova OŠ</t>
  </si>
  <si>
    <t>T1000107 Školska prehrana učenika (standard)</t>
  </si>
  <si>
    <t>A100128 Pomoćnici u nastavi OŠ i SŠ (EU projekt)</t>
  </si>
  <si>
    <t>A100233 Tekući rashodi provedbe programa CDŠ</t>
  </si>
  <si>
    <t>K100038 Obnova zgrada - CDŠ</t>
  </si>
  <si>
    <t>A200200 MZOM- Plaće 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</si>
</sst>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ADD8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5" xfId="0" applyFill="1" applyBorder="1"/>
    <xf numFmtId="0" fontId="0" fillId="0" borderId="5" xfId="0" applyBorder="1"/>
    <xf numFmtId="2" fontId="0" fillId="0" borderId="6" xfId="0" applyNumberFormat="1" applyBorder="1"/>
    <xf numFmtId="0" fontId="0" fillId="2" borderId="8" xfId="0" applyFill="1" applyBorder="1"/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/>
    <xf numFmtId="0" fontId="6" fillId="0" borderId="10" xfId="0" quotePrefix="1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/>
    </xf>
    <xf numFmtId="0" fontId="8" fillId="4" borderId="10" xfId="0" quotePrefix="1" applyFont="1" applyFill="1" applyBorder="1" applyAlignment="1">
      <alignment vertical="center" wrapText="1"/>
    </xf>
    <xf numFmtId="0" fontId="2" fillId="0" borderId="0" xfId="0" quotePrefix="1" applyFont="1" applyAlignment="1">
      <alignment horizontal="center" vertical="center" wrapText="1"/>
    </xf>
    <xf numFmtId="4" fontId="9" fillId="0" borderId="0" xfId="0" applyNumberFormat="1" applyFont="1"/>
    <xf numFmtId="0" fontId="6" fillId="4" borderId="10" xfId="0" applyFont="1" applyFill="1" applyBorder="1" applyAlignment="1">
      <alignment vertical="center" wrapText="1"/>
    </xf>
    <xf numFmtId="4" fontId="6" fillId="5" borderId="10" xfId="0" quotePrefix="1" applyNumberFormat="1" applyFont="1" applyFill="1" applyBorder="1" applyAlignment="1">
      <alignment horizontal="right"/>
    </xf>
    <xf numFmtId="4" fontId="10" fillId="5" borderId="6" xfId="0" applyNumberFormat="1" applyFont="1" applyFill="1" applyBorder="1"/>
    <xf numFmtId="4" fontId="11" fillId="5" borderId="10" xfId="0" quotePrefix="1" applyNumberFormat="1" applyFont="1" applyFill="1" applyBorder="1" applyAlignment="1">
      <alignment horizontal="right"/>
    </xf>
    <xf numFmtId="4" fontId="11" fillId="5" borderId="6" xfId="0" applyNumberFormat="1" applyFont="1" applyFill="1" applyBorder="1"/>
    <xf numFmtId="0" fontId="0" fillId="0" borderId="0" xfId="0" applyAlignment="1">
      <alignment horizontal="center"/>
    </xf>
    <xf numFmtId="0" fontId="12" fillId="0" borderId="11" xfId="0" applyFont="1" applyBorder="1" applyAlignment="1">
      <alignment horizontal="center" vertical="center" wrapText="1" indent="1"/>
    </xf>
    <xf numFmtId="0" fontId="7" fillId="6" borderId="12" xfId="0" applyFont="1" applyFill="1" applyBorder="1" applyAlignment="1">
      <alignment horizontal="left" wrapText="1" indent="1"/>
    </xf>
    <xf numFmtId="0" fontId="13" fillId="6" borderId="12" xfId="0" applyFont="1" applyFill="1" applyBorder="1" applyAlignment="1">
      <alignment horizontal="left" wrapText="1" indent="1"/>
    </xf>
    <xf numFmtId="4" fontId="7" fillId="6" borderId="12" xfId="0" applyNumberFormat="1" applyFont="1" applyFill="1" applyBorder="1" applyAlignment="1">
      <alignment horizontal="right" wrapText="1" indent="1"/>
    </xf>
    <xf numFmtId="0" fontId="13" fillId="6" borderId="12" xfId="0" applyFont="1" applyFill="1" applyBorder="1" applyAlignment="1">
      <alignment horizontal="right" wrapText="1" indent="1"/>
    </xf>
    <xf numFmtId="0" fontId="7" fillId="6" borderId="12" xfId="0" applyFont="1" applyFill="1" applyBorder="1" applyAlignment="1">
      <alignment horizontal="right" wrapText="1" indent="1"/>
    </xf>
    <xf numFmtId="0" fontId="7" fillId="7" borderId="12" xfId="0" applyFont="1" applyFill="1" applyBorder="1" applyAlignment="1">
      <alignment horizontal="left" wrapText="1" indent="1"/>
    </xf>
    <xf numFmtId="4" fontId="7" fillId="7" borderId="12" xfId="0" applyNumberFormat="1" applyFont="1" applyFill="1" applyBorder="1" applyAlignment="1">
      <alignment horizontal="right" wrapText="1" indent="1"/>
    </xf>
    <xf numFmtId="0" fontId="13" fillId="7" borderId="12" xfId="0" applyFont="1" applyFill="1" applyBorder="1" applyAlignment="1">
      <alignment horizontal="right" wrapText="1" indent="1"/>
    </xf>
    <xf numFmtId="0" fontId="14" fillId="8" borderId="12" xfId="0" applyFont="1" applyFill="1" applyBorder="1" applyAlignment="1">
      <alignment horizontal="left" wrapText="1" indent="1"/>
    </xf>
    <xf numFmtId="0" fontId="14" fillId="8" borderId="12" xfId="0" applyFont="1" applyFill="1" applyBorder="1" applyAlignment="1">
      <alignment horizontal="right" wrapText="1" indent="1"/>
    </xf>
    <xf numFmtId="0" fontId="13" fillId="8" borderId="12" xfId="0" applyFont="1" applyFill="1" applyBorder="1" applyAlignment="1">
      <alignment horizontal="right" wrapText="1" indent="1"/>
    </xf>
    <xf numFmtId="4" fontId="14" fillId="8" borderId="12" xfId="0" applyNumberFormat="1" applyFont="1" applyFill="1" applyBorder="1" applyAlignment="1">
      <alignment horizontal="right" wrapText="1" indent="1"/>
    </xf>
    <xf numFmtId="0" fontId="7" fillId="9" borderId="12" xfId="0" applyFont="1" applyFill="1" applyBorder="1" applyAlignment="1">
      <alignment horizontal="left" wrapText="1" indent="1"/>
    </xf>
    <xf numFmtId="4" fontId="7" fillId="9" borderId="12" xfId="0" applyNumberFormat="1" applyFont="1" applyFill="1" applyBorder="1" applyAlignment="1">
      <alignment horizontal="right" wrapText="1" indent="1"/>
    </xf>
    <xf numFmtId="0" fontId="13" fillId="9" borderId="12" xfId="0" applyFont="1" applyFill="1" applyBorder="1" applyAlignment="1">
      <alignment horizontal="right" wrapText="1" indent="1"/>
    </xf>
    <xf numFmtId="0" fontId="13" fillId="9" borderId="12" xfId="0" applyFont="1" applyFill="1" applyBorder="1" applyAlignment="1">
      <alignment horizontal="left" wrapText="1" indent="1"/>
    </xf>
    <xf numFmtId="0" fontId="7" fillId="9" borderId="12" xfId="0" applyFont="1" applyFill="1" applyBorder="1" applyAlignment="1">
      <alignment horizontal="right" wrapText="1" indent="1"/>
    </xf>
    <xf numFmtId="4" fontId="0" fillId="3" borderId="6" xfId="0" applyNumberFormat="1" applyFont="1" applyFill="1" applyBorder="1"/>
    <xf numFmtId="4" fontId="0" fillId="3" borderId="7" xfId="0" applyNumberFormat="1" applyFont="1" applyFill="1" applyBorder="1"/>
    <xf numFmtId="4" fontId="0" fillId="0" borderId="6" xfId="0" applyNumberFormat="1" applyFont="1" applyBorder="1"/>
    <xf numFmtId="4" fontId="0" fillId="0" borderId="7" xfId="0" applyNumberFormat="1" applyFont="1" applyBorder="1"/>
    <xf numFmtId="0" fontId="0" fillId="0" borderId="6" xfId="0" applyFont="1" applyBorder="1"/>
    <xf numFmtId="2" fontId="0" fillId="0" borderId="6" xfId="0" applyNumberFormat="1" applyFont="1" applyBorder="1"/>
    <xf numFmtId="4" fontId="0" fillId="2" borderId="6" xfId="0" applyNumberFormat="1" applyFont="1" applyFill="1" applyBorder="1"/>
    <xf numFmtId="4" fontId="0" fillId="2" borderId="9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AppData/Local/Temp/MgxpaRIACache/riznica.kazup.org/https/webGPS/C__winGPS_TMP_LCINDRIC_0000000035A84005_D-202607150947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__winGPS_TMP_LCINDRIC_00000000"/>
    </sheetNames>
    <sheetDataSet>
      <sheetData sheetId="0">
        <row r="3">
          <cell r="B3">
            <v>796043.2</v>
          </cell>
          <cell r="C3">
            <v>2564470.4900000002</v>
          </cell>
          <cell r="D3">
            <v>2564470.4900000002</v>
          </cell>
          <cell r="E3">
            <v>1015260.29</v>
          </cell>
          <cell r="F3">
            <v>127.54</v>
          </cell>
          <cell r="G3">
            <v>39.590000000000003</v>
          </cell>
        </row>
        <row r="9">
          <cell r="B9">
            <v>852310.73</v>
          </cell>
          <cell r="C9">
            <v>1667938</v>
          </cell>
          <cell r="D9">
            <v>1667938</v>
          </cell>
          <cell r="E9">
            <v>800976.36</v>
          </cell>
          <cell r="F9">
            <v>93.98</v>
          </cell>
          <cell r="G9">
            <v>48.02</v>
          </cell>
        </row>
        <row r="15">
          <cell r="B15">
            <v>32021.54</v>
          </cell>
          <cell r="C15">
            <v>646769</v>
          </cell>
          <cell r="D15">
            <v>646769</v>
          </cell>
          <cell r="E15">
            <v>47945.62</v>
          </cell>
          <cell r="F15">
            <v>149.72999999999999</v>
          </cell>
          <cell r="G15">
            <v>7.41</v>
          </cell>
        </row>
        <row r="19">
          <cell r="B19">
            <v>884332.27</v>
          </cell>
          <cell r="C19">
            <v>2314707</v>
          </cell>
          <cell r="D19">
            <v>2314707</v>
          </cell>
          <cell r="E19">
            <v>848921.98</v>
          </cell>
          <cell r="F19">
            <v>96</v>
          </cell>
          <cell r="G19">
            <v>36.68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1FDA-99C0-486C-9890-47A9F89CC526}">
  <dimension ref="A1:I26"/>
  <sheetViews>
    <sheetView tabSelected="1" workbookViewId="0">
      <selection activeCell="D26" sqref="D26:E26"/>
    </sheetView>
  </sheetViews>
  <sheetFormatPr defaultRowHeight="15" x14ac:dyDescent="0.25"/>
  <cols>
    <col min="1" max="1" width="43.28515625" customWidth="1"/>
    <col min="2" max="2" width="14.140625" customWidth="1"/>
    <col min="3" max="3" width="12.28515625" customWidth="1"/>
    <col min="4" max="4" width="11.5703125" customWidth="1"/>
    <col min="5" max="5" width="12.42578125" customWidth="1"/>
    <col min="7" max="7" width="12.42578125" customWidth="1"/>
  </cols>
  <sheetData>
    <row r="1" spans="1:9" ht="48" customHeight="1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/>
      <c r="B2" s="2"/>
      <c r="C2" s="2"/>
      <c r="D2" s="2"/>
      <c r="E2" s="2"/>
      <c r="F2" s="3"/>
      <c r="G2" s="3"/>
      <c r="H2" s="4"/>
      <c r="I2" s="4"/>
    </row>
    <row r="3" spans="1:9" ht="15.75" customHeight="1" x14ac:dyDescent="0.25">
      <c r="A3" s="5" t="s">
        <v>0</v>
      </c>
      <c r="B3" s="5"/>
      <c r="C3" s="5"/>
      <c r="D3" s="5"/>
      <c r="E3" s="5"/>
      <c r="F3" s="5"/>
      <c r="G3" s="5"/>
      <c r="H3" s="6"/>
      <c r="I3" s="6"/>
    </row>
    <row r="4" spans="1:9" ht="15.75" x14ac:dyDescent="0.25">
      <c r="A4" s="2"/>
      <c r="B4" s="2"/>
      <c r="C4" s="2"/>
      <c r="D4" s="2"/>
      <c r="E4" s="2"/>
      <c r="F4" s="3"/>
      <c r="G4" s="3"/>
      <c r="H4" s="4"/>
      <c r="I4" s="4"/>
    </row>
    <row r="5" spans="1:9" ht="15.75" customHeight="1" x14ac:dyDescent="0.25">
      <c r="A5" s="5" t="s">
        <v>1</v>
      </c>
      <c r="B5" s="5"/>
      <c r="C5" s="5"/>
      <c r="D5" s="5"/>
      <c r="E5" s="5"/>
      <c r="F5" s="5"/>
      <c r="G5" s="5"/>
      <c r="H5" s="6"/>
      <c r="I5" s="6"/>
    </row>
    <row r="6" spans="1:9" ht="16.5" thickBot="1" x14ac:dyDescent="0.3">
      <c r="A6" s="7"/>
      <c r="B6" s="8"/>
      <c r="C6" s="8"/>
      <c r="D6" s="8"/>
      <c r="E6" s="9"/>
      <c r="F6" s="10"/>
      <c r="G6" s="10"/>
      <c r="H6" s="4"/>
      <c r="I6" s="4"/>
    </row>
    <row r="7" spans="1:9" ht="45" x14ac:dyDescent="0.25">
      <c r="A7" s="11"/>
      <c r="B7" s="12" t="s">
        <v>22</v>
      </c>
      <c r="C7" s="13" t="s">
        <v>2</v>
      </c>
      <c r="D7" s="13" t="s">
        <v>3</v>
      </c>
      <c r="E7" s="12" t="s">
        <v>23</v>
      </c>
      <c r="F7" s="14" t="s">
        <v>5</v>
      </c>
      <c r="G7" s="15" t="s">
        <v>6</v>
      </c>
    </row>
    <row r="8" spans="1:9" x14ac:dyDescent="0.25">
      <c r="A8" s="16" t="s">
        <v>7</v>
      </c>
      <c r="B8" s="55">
        <v>796043.2</v>
      </c>
      <c r="C8" s="55">
        <f>[1]C__winGPS_TMP_LCINDRIC_00000000!C3</f>
        <v>2564470.4900000002</v>
      </c>
      <c r="D8" s="55">
        <f>[1]C__winGPS_TMP_LCINDRIC_00000000!D3</f>
        <v>2564470.4900000002</v>
      </c>
      <c r="E8" s="55">
        <f>[1]C__winGPS_TMP_LCINDRIC_00000000!E3</f>
        <v>1015260.29</v>
      </c>
      <c r="F8" s="55">
        <f>[1]C__winGPS_TMP_LCINDRIC_00000000!F3</f>
        <v>127.54</v>
      </c>
      <c r="G8" s="56">
        <f>[1]C__winGPS_TMP_LCINDRIC_00000000!G3</f>
        <v>39.590000000000003</v>
      </c>
    </row>
    <row r="9" spans="1:9" x14ac:dyDescent="0.25">
      <c r="A9" s="17" t="s">
        <v>8</v>
      </c>
      <c r="B9" s="57">
        <f>[1]C__winGPS_TMP_LCINDRIC_00000000!B3</f>
        <v>796043.2</v>
      </c>
      <c r="C9" s="57">
        <f>[1]C__winGPS_TMP_LCINDRIC_00000000!C3</f>
        <v>2564470.4900000002</v>
      </c>
      <c r="D9" s="57">
        <f>[1]C__winGPS_TMP_LCINDRIC_00000000!D3</f>
        <v>2564470.4900000002</v>
      </c>
      <c r="E9" s="57">
        <f>[1]C__winGPS_TMP_LCINDRIC_00000000!E3</f>
        <v>1015260.29</v>
      </c>
      <c r="F9" s="57">
        <f>[1]C__winGPS_TMP_LCINDRIC_00000000!F3</f>
        <v>127.54</v>
      </c>
      <c r="G9" s="58">
        <f>[1]C__winGPS_TMP_LCINDRIC_00000000!G3</f>
        <v>39.590000000000003</v>
      </c>
    </row>
    <row r="10" spans="1:9" x14ac:dyDescent="0.25">
      <c r="A10" s="17" t="s">
        <v>9</v>
      </c>
      <c r="B10" s="59">
        <v>0</v>
      </c>
      <c r="C10" s="57">
        <v>0</v>
      </c>
      <c r="D10" s="59">
        <v>0</v>
      </c>
      <c r="E10" s="60">
        <v>0</v>
      </c>
      <c r="F10" s="57">
        <v>0</v>
      </c>
      <c r="G10" s="58">
        <v>0</v>
      </c>
    </row>
    <row r="11" spans="1:9" x14ac:dyDescent="0.25">
      <c r="A11" s="16" t="s">
        <v>10</v>
      </c>
      <c r="B11" s="61">
        <f>[1]C__winGPS_TMP_LCINDRIC_00000000!B19</f>
        <v>884332.27</v>
      </c>
      <c r="C11" s="61">
        <f>[1]C__winGPS_TMP_LCINDRIC_00000000!C19</f>
        <v>2314707</v>
      </c>
      <c r="D11" s="61">
        <f>[1]C__winGPS_TMP_LCINDRIC_00000000!D19</f>
        <v>2314707</v>
      </c>
      <c r="E11" s="61">
        <f>[1]C__winGPS_TMP_LCINDRIC_00000000!E19</f>
        <v>848921.98</v>
      </c>
      <c r="F11" s="55">
        <f>[1]C__winGPS_TMP_LCINDRIC_00000000!F19</f>
        <v>96</v>
      </c>
      <c r="G11" s="56">
        <f>[1]C__winGPS_TMP_LCINDRIC_00000000!G19</f>
        <v>36.68</v>
      </c>
    </row>
    <row r="12" spans="1:9" x14ac:dyDescent="0.25">
      <c r="A12" s="17" t="s">
        <v>11</v>
      </c>
      <c r="B12" s="57">
        <f>[1]C__winGPS_TMP_LCINDRIC_00000000!B9</f>
        <v>852310.73</v>
      </c>
      <c r="C12" s="57">
        <f>[1]C__winGPS_TMP_LCINDRIC_00000000!C9</f>
        <v>1667938</v>
      </c>
      <c r="D12" s="57">
        <f>[1]C__winGPS_TMP_LCINDRIC_00000000!D9</f>
        <v>1667938</v>
      </c>
      <c r="E12" s="57">
        <f>[1]C__winGPS_TMP_LCINDRIC_00000000!E9</f>
        <v>800976.36</v>
      </c>
      <c r="F12" s="57">
        <f>[1]C__winGPS_TMP_LCINDRIC_00000000!F9</f>
        <v>93.98</v>
      </c>
      <c r="G12" s="58">
        <f>[1]C__winGPS_TMP_LCINDRIC_00000000!G9</f>
        <v>48.02</v>
      </c>
    </row>
    <row r="13" spans="1:9" x14ac:dyDescent="0.25">
      <c r="A13" s="17" t="s">
        <v>12</v>
      </c>
      <c r="B13" s="57">
        <f>[1]C__winGPS_TMP_LCINDRIC_00000000!B15</f>
        <v>32021.54</v>
      </c>
      <c r="C13" s="57">
        <f>[1]C__winGPS_TMP_LCINDRIC_00000000!C15</f>
        <v>646769</v>
      </c>
      <c r="D13" s="57">
        <f>[1]C__winGPS_TMP_LCINDRIC_00000000!D15</f>
        <v>646769</v>
      </c>
      <c r="E13" s="57">
        <f>[1]C__winGPS_TMP_LCINDRIC_00000000!E15</f>
        <v>47945.62</v>
      </c>
      <c r="F13" s="57">
        <f>[1]C__winGPS_TMP_LCINDRIC_00000000!F15</f>
        <v>149.72999999999999</v>
      </c>
      <c r="G13" s="58">
        <f>[1]C__winGPS_TMP_LCINDRIC_00000000!G15</f>
        <v>7.41</v>
      </c>
    </row>
    <row r="14" spans="1:9" ht="15.75" thickBot="1" x14ac:dyDescent="0.3">
      <c r="A14" s="19" t="s">
        <v>13</v>
      </c>
      <c r="B14" s="62">
        <f>B8-B11</f>
        <v>-88289.070000000065</v>
      </c>
      <c r="C14" s="62">
        <f>C8-C11</f>
        <v>249763.49000000022</v>
      </c>
      <c r="D14" s="62">
        <f t="shared" ref="D14:G14" si="0">D8-D11</f>
        <v>249763.49000000022</v>
      </c>
      <c r="E14" s="62">
        <f t="shared" si="0"/>
        <v>166338.31000000006</v>
      </c>
      <c r="F14" s="62">
        <v>111.77</v>
      </c>
      <c r="G14" s="62">
        <v>38.14</v>
      </c>
    </row>
    <row r="15" spans="1:9" ht="15.75" x14ac:dyDescent="0.25">
      <c r="A15" s="2"/>
      <c r="B15" s="20"/>
      <c r="C15" s="20"/>
      <c r="D15" s="20"/>
      <c r="E15" s="20"/>
      <c r="F15" s="21"/>
      <c r="G15" s="22"/>
      <c r="H15" s="4"/>
      <c r="I15" s="4"/>
    </row>
    <row r="16" spans="1:9" ht="15.75" customHeight="1" x14ac:dyDescent="0.25">
      <c r="A16" s="5" t="s">
        <v>14</v>
      </c>
      <c r="B16" s="5"/>
      <c r="C16" s="5"/>
      <c r="D16" s="5"/>
      <c r="E16" s="5"/>
      <c r="F16" s="5"/>
      <c r="G16" s="5"/>
      <c r="H16" s="5"/>
      <c r="I16" s="5"/>
    </row>
    <row r="17" spans="1:9" ht="15.75" x14ac:dyDescent="0.25">
      <c r="A17" s="2"/>
      <c r="B17" s="20"/>
      <c r="C17" s="20"/>
      <c r="D17" s="20"/>
      <c r="E17" s="20"/>
      <c r="F17" s="21"/>
      <c r="G17" s="22"/>
      <c r="H17" s="4"/>
      <c r="I17" s="4"/>
    </row>
    <row r="18" spans="1:9" ht="38.25" x14ac:dyDescent="0.25">
      <c r="A18" s="23"/>
      <c r="B18" s="24" t="s">
        <v>4</v>
      </c>
      <c r="C18" s="24" t="s">
        <v>2</v>
      </c>
      <c r="D18" s="24" t="s">
        <v>3</v>
      </c>
      <c r="E18" s="24" t="s">
        <v>23</v>
      </c>
      <c r="F18" s="24" t="s">
        <v>5</v>
      </c>
      <c r="G18" s="25" t="s">
        <v>6</v>
      </c>
    </row>
    <row r="19" spans="1:9" ht="38.25" customHeight="1" x14ac:dyDescent="0.25">
      <c r="A19" s="26" t="s">
        <v>15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9" ht="42.75" customHeight="1" x14ac:dyDescent="0.25">
      <c r="A20" s="26" t="s">
        <v>16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9" ht="38.25" x14ac:dyDescent="0.25">
      <c r="A21" s="28" t="s">
        <v>17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9" ht="15.75" x14ac:dyDescent="0.25">
      <c r="A22" s="29"/>
      <c r="B22" s="20"/>
      <c r="C22" s="20"/>
      <c r="D22" s="20"/>
      <c r="E22" s="20"/>
      <c r="F22" s="21"/>
      <c r="G22" s="22"/>
      <c r="H22" s="30"/>
      <c r="I22" s="30"/>
    </row>
    <row r="23" spans="1:9" ht="15.75" customHeight="1" x14ac:dyDescent="0.25">
      <c r="A23" s="5" t="s">
        <v>18</v>
      </c>
      <c r="B23" s="5"/>
      <c r="C23" s="5"/>
      <c r="D23" s="5"/>
      <c r="E23" s="5"/>
      <c r="F23" s="5"/>
      <c r="G23" s="5"/>
      <c r="H23" s="5"/>
      <c r="I23" s="5"/>
    </row>
    <row r="24" spans="1:9" ht="15.75" x14ac:dyDescent="0.25">
      <c r="A24" s="29"/>
      <c r="B24" s="20"/>
      <c r="C24" s="20"/>
      <c r="D24" s="20"/>
      <c r="E24" s="20"/>
      <c r="F24" s="21"/>
      <c r="G24" s="22"/>
      <c r="H24" s="4"/>
      <c r="I24" s="4"/>
    </row>
    <row r="25" spans="1:9" ht="38.25" x14ac:dyDescent="0.25">
      <c r="A25" s="23"/>
      <c r="B25" s="24" t="s">
        <v>4</v>
      </c>
      <c r="C25" s="24" t="s">
        <v>2</v>
      </c>
      <c r="D25" s="24" t="s">
        <v>3</v>
      </c>
      <c r="E25" s="24" t="s">
        <v>24</v>
      </c>
      <c r="F25" s="24" t="s">
        <v>5</v>
      </c>
      <c r="G25" s="24" t="s">
        <v>6</v>
      </c>
    </row>
    <row r="26" spans="1:9" ht="60.75" customHeight="1" x14ac:dyDescent="0.25">
      <c r="A26" s="31" t="s">
        <v>19</v>
      </c>
      <c r="B26" s="32" t="s">
        <v>20</v>
      </c>
      <c r="C26" s="34"/>
      <c r="D26" s="33">
        <v>-249763.49</v>
      </c>
      <c r="E26" s="33">
        <v>-249763.49</v>
      </c>
      <c r="F26" s="35"/>
      <c r="G26" s="18">
        <v>100</v>
      </c>
    </row>
  </sheetData>
  <mergeCells count="4">
    <mergeCell ref="A3:G3"/>
    <mergeCell ref="A5:G5"/>
    <mergeCell ref="A16:I16"/>
    <mergeCell ref="A23:I2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2168-A3AB-4572-BDEB-138F78EE507A}">
  <dimension ref="A1:K215"/>
  <sheetViews>
    <sheetView workbookViewId="0">
      <selection activeCell="A214" sqref="A214:E214"/>
    </sheetView>
  </sheetViews>
  <sheetFormatPr defaultRowHeight="15" x14ac:dyDescent="0.25"/>
  <cols>
    <col min="1" max="1" width="16.85546875" customWidth="1"/>
    <col min="2" max="2" width="16" customWidth="1"/>
    <col min="3" max="3" width="14.140625" customWidth="1"/>
    <col min="4" max="4" width="13.85546875" customWidth="1"/>
    <col min="5" max="5" width="15.28515625" customWidth="1"/>
    <col min="6" max="6" width="15.42578125" customWidth="1"/>
    <col min="7" max="7" width="21.5703125" customWidth="1"/>
  </cols>
  <sheetData>
    <row r="1" spans="1:11" x14ac:dyDescent="0.25">
      <c r="A1" s="36" t="s">
        <v>21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x14ac:dyDescent="0.25">
      <c r="A3" t="s">
        <v>26</v>
      </c>
    </row>
    <row r="4" spans="1:11" x14ac:dyDescent="0.25">
      <c r="A4" s="36" t="s">
        <v>25</v>
      </c>
      <c r="B4" s="36"/>
      <c r="C4" s="36"/>
      <c r="D4" s="36"/>
      <c r="E4" s="36"/>
      <c r="F4" s="36"/>
      <c r="G4" s="36"/>
      <c r="H4" s="36"/>
      <c r="I4" s="36"/>
    </row>
    <row r="5" spans="1:11" ht="15.75" thickBot="1" x14ac:dyDescent="0.3"/>
    <row r="6" spans="1:11" ht="102.75" thickBot="1" x14ac:dyDescent="0.3">
      <c r="A6" s="37" t="s">
        <v>27</v>
      </c>
      <c r="B6" s="37" t="s">
        <v>28</v>
      </c>
      <c r="C6" s="37" t="s">
        <v>29</v>
      </c>
      <c r="D6" s="37" t="s">
        <v>30</v>
      </c>
      <c r="E6" s="37" t="s">
        <v>31</v>
      </c>
      <c r="F6" s="37" t="s">
        <v>32</v>
      </c>
      <c r="G6" s="37" t="s">
        <v>33</v>
      </c>
    </row>
    <row r="7" spans="1:11" ht="39" customHeight="1" x14ac:dyDescent="0.25">
      <c r="A7" s="38" t="s">
        <v>34</v>
      </c>
      <c r="B7" s="38"/>
      <c r="C7" s="38"/>
      <c r="D7" s="38"/>
      <c r="E7" s="38"/>
      <c r="F7" s="38"/>
      <c r="G7" s="39"/>
    </row>
    <row r="8" spans="1:11" ht="51.75" x14ac:dyDescent="0.25">
      <c r="A8" s="38" t="s">
        <v>35</v>
      </c>
      <c r="B8" s="40">
        <v>796043.2</v>
      </c>
      <c r="C8" s="40">
        <v>1821975</v>
      </c>
      <c r="D8" s="40">
        <v>2564470.4900000002</v>
      </c>
      <c r="E8" s="40">
        <v>2564470.4900000002</v>
      </c>
      <c r="F8" s="40">
        <v>1015260.29</v>
      </c>
      <c r="G8" s="41">
        <v>39.590000000000003</v>
      </c>
    </row>
    <row r="9" spans="1:11" ht="51" customHeight="1" x14ac:dyDescent="0.25">
      <c r="A9" s="38" t="s">
        <v>36</v>
      </c>
      <c r="B9" s="40">
        <v>668161.16</v>
      </c>
      <c r="C9" s="40">
        <v>1554350</v>
      </c>
      <c r="D9" s="40">
        <v>1982226.29</v>
      </c>
      <c r="E9" s="40">
        <v>1982226.29</v>
      </c>
      <c r="F9" s="40">
        <v>864264.88</v>
      </c>
      <c r="G9" s="41">
        <v>43.6</v>
      </c>
    </row>
    <row r="10" spans="1:11" ht="74.25" customHeight="1" x14ac:dyDescent="0.25">
      <c r="A10" s="38" t="s">
        <v>37</v>
      </c>
      <c r="B10" s="40">
        <v>668161.16</v>
      </c>
      <c r="C10" s="38"/>
      <c r="D10" s="38"/>
      <c r="E10" s="38"/>
      <c r="F10" s="40">
        <v>864264.88</v>
      </c>
      <c r="G10" s="39"/>
    </row>
    <row r="11" spans="1:11" ht="92.25" customHeight="1" x14ac:dyDescent="0.25">
      <c r="A11" s="38" t="s">
        <v>38</v>
      </c>
      <c r="B11" s="40">
        <v>603106.64</v>
      </c>
      <c r="C11" s="38"/>
      <c r="D11" s="38"/>
      <c r="E11" s="38"/>
      <c r="F11" s="40">
        <v>619570.93999999994</v>
      </c>
      <c r="G11" s="39"/>
    </row>
    <row r="12" spans="1:11" ht="101.25" customHeight="1" x14ac:dyDescent="0.25">
      <c r="A12" s="38" t="s">
        <v>39</v>
      </c>
      <c r="B12" s="40">
        <v>65054.52</v>
      </c>
      <c r="C12" s="38"/>
      <c r="D12" s="38"/>
      <c r="E12" s="38"/>
      <c r="F12" s="40">
        <v>244693.94</v>
      </c>
      <c r="G12" s="39"/>
    </row>
    <row r="13" spans="1:11" ht="103.5" customHeight="1" x14ac:dyDescent="0.25">
      <c r="A13" s="38" t="s">
        <v>40</v>
      </c>
      <c r="B13" s="42">
        <v>640</v>
      </c>
      <c r="C13" s="40">
        <v>4500</v>
      </c>
      <c r="D13" s="40">
        <v>2253.98</v>
      </c>
      <c r="E13" s="40">
        <v>2253.98</v>
      </c>
      <c r="F13" s="42">
        <v>470</v>
      </c>
      <c r="G13" s="41">
        <v>20.85</v>
      </c>
    </row>
    <row r="14" spans="1:11" ht="65.25" customHeight="1" x14ac:dyDescent="0.25">
      <c r="A14" s="38" t="s">
        <v>41</v>
      </c>
      <c r="B14" s="42">
        <v>640</v>
      </c>
      <c r="C14" s="38"/>
      <c r="D14" s="38"/>
      <c r="E14" s="38"/>
      <c r="F14" s="42">
        <v>470</v>
      </c>
      <c r="G14" s="39"/>
    </row>
    <row r="15" spans="1:11" ht="64.5" x14ac:dyDescent="0.25">
      <c r="A15" s="38" t="s">
        <v>42</v>
      </c>
      <c r="B15" s="42">
        <v>640</v>
      </c>
      <c r="C15" s="38"/>
      <c r="D15" s="38"/>
      <c r="E15" s="38"/>
      <c r="F15" s="42">
        <v>470</v>
      </c>
      <c r="G15" s="39"/>
    </row>
    <row r="16" spans="1:11" ht="135" customHeight="1" x14ac:dyDescent="0.25">
      <c r="A16" s="38" t="s">
        <v>43</v>
      </c>
      <c r="B16" s="40">
        <v>2792.52</v>
      </c>
      <c r="C16" s="40">
        <v>24100</v>
      </c>
      <c r="D16" s="40">
        <v>4509.22</v>
      </c>
      <c r="E16" s="40">
        <v>4509.22</v>
      </c>
      <c r="F16" s="40">
        <v>2543.9699999999998</v>
      </c>
      <c r="G16" s="41">
        <v>56.42</v>
      </c>
    </row>
    <row r="17" spans="1:7" ht="75.75" customHeight="1" x14ac:dyDescent="0.25">
      <c r="A17" s="38" t="s">
        <v>44</v>
      </c>
      <c r="B17" s="40">
        <v>1292.52</v>
      </c>
      <c r="C17" s="38"/>
      <c r="D17" s="38"/>
      <c r="E17" s="38"/>
      <c r="F17" s="42">
        <v>962.52</v>
      </c>
      <c r="G17" s="39"/>
    </row>
    <row r="18" spans="1:7" ht="48.75" customHeight="1" x14ac:dyDescent="0.25">
      <c r="A18" s="38" t="s">
        <v>45</v>
      </c>
      <c r="B18" s="40">
        <v>1292.52</v>
      </c>
      <c r="C18" s="38"/>
      <c r="D18" s="38"/>
      <c r="E18" s="38"/>
      <c r="F18" s="42">
        <v>962.52</v>
      </c>
      <c r="G18" s="39"/>
    </row>
    <row r="19" spans="1:7" ht="109.5" customHeight="1" x14ac:dyDescent="0.25">
      <c r="A19" s="38" t="s">
        <v>46</v>
      </c>
      <c r="B19" s="40">
        <v>1500</v>
      </c>
      <c r="C19" s="38"/>
      <c r="D19" s="38"/>
      <c r="E19" s="38"/>
      <c r="F19" s="40">
        <v>1581.45</v>
      </c>
      <c r="G19" s="39"/>
    </row>
    <row r="20" spans="1:7" ht="39" x14ac:dyDescent="0.25">
      <c r="A20" s="38" t="s">
        <v>47</v>
      </c>
      <c r="B20" s="40">
        <v>1500</v>
      </c>
      <c r="C20" s="38"/>
      <c r="D20" s="38"/>
      <c r="E20" s="38"/>
      <c r="F20" s="40">
        <v>1581.45</v>
      </c>
      <c r="G20" s="39"/>
    </row>
    <row r="21" spans="1:7" ht="88.5" customHeight="1" x14ac:dyDescent="0.25">
      <c r="A21" s="38" t="s">
        <v>48</v>
      </c>
      <c r="B21" s="40">
        <v>124449.52</v>
      </c>
      <c r="C21" s="40">
        <v>239025</v>
      </c>
      <c r="D21" s="40">
        <v>575481</v>
      </c>
      <c r="E21" s="40">
        <v>575481</v>
      </c>
      <c r="F21" s="40">
        <v>147981.44</v>
      </c>
      <c r="G21" s="41">
        <v>25.71</v>
      </c>
    </row>
    <row r="22" spans="1:7" ht="117.75" customHeight="1" x14ac:dyDescent="0.25">
      <c r="A22" s="38" t="s">
        <v>49</v>
      </c>
      <c r="B22" s="40">
        <v>124449.52</v>
      </c>
      <c r="C22" s="38"/>
      <c r="D22" s="38"/>
      <c r="E22" s="38"/>
      <c r="F22" s="40">
        <v>147981.44</v>
      </c>
      <c r="G22" s="39"/>
    </row>
    <row r="23" spans="1:7" ht="95.25" customHeight="1" x14ac:dyDescent="0.25">
      <c r="A23" s="38" t="s">
        <v>50</v>
      </c>
      <c r="B23" s="40">
        <v>124449.52</v>
      </c>
      <c r="C23" s="38"/>
      <c r="D23" s="38"/>
      <c r="E23" s="38"/>
      <c r="F23" s="40">
        <v>108998.26</v>
      </c>
      <c r="G23" s="39"/>
    </row>
    <row r="24" spans="1:7" ht="116.25" customHeight="1" x14ac:dyDescent="0.25">
      <c r="A24" s="38" t="s">
        <v>51</v>
      </c>
      <c r="B24" s="38"/>
      <c r="C24" s="38"/>
      <c r="D24" s="38"/>
      <c r="E24" s="38"/>
      <c r="F24" s="40">
        <v>38983.18</v>
      </c>
      <c r="G24" s="39"/>
    </row>
    <row r="25" spans="1:7" ht="90" x14ac:dyDescent="0.25">
      <c r="A25" s="38" t="s">
        <v>52</v>
      </c>
      <c r="B25" s="38"/>
      <c r="C25" s="42">
        <v>816</v>
      </c>
      <c r="D25" s="38"/>
      <c r="E25" s="38"/>
      <c r="F25" s="38"/>
      <c r="G25" s="39"/>
    </row>
    <row r="26" spans="1:7" ht="115.5" x14ac:dyDescent="0.25">
      <c r="A26" s="38" t="s">
        <v>53</v>
      </c>
      <c r="B26" s="38"/>
      <c r="C26" s="42">
        <v>816</v>
      </c>
      <c r="D26" s="38"/>
      <c r="E26" s="38"/>
      <c r="F26" s="38"/>
      <c r="G26" s="39"/>
    </row>
    <row r="27" spans="1:7" ht="51.75" x14ac:dyDescent="0.25">
      <c r="A27" s="43" t="s">
        <v>54</v>
      </c>
      <c r="B27" s="44">
        <v>796043.2</v>
      </c>
      <c r="C27" s="44">
        <v>1822791</v>
      </c>
      <c r="D27" s="44">
        <v>2564470.4900000002</v>
      </c>
      <c r="E27" s="44">
        <v>2564470.4900000002</v>
      </c>
      <c r="F27" s="44">
        <v>1015260.29</v>
      </c>
      <c r="G27" s="45">
        <v>39.590000000000003</v>
      </c>
    </row>
    <row r="28" spans="1:7" ht="51.75" x14ac:dyDescent="0.25">
      <c r="A28" s="38" t="s">
        <v>55</v>
      </c>
      <c r="B28" s="40">
        <v>852310.73</v>
      </c>
      <c r="C28" s="40">
        <v>1568822</v>
      </c>
      <c r="D28" s="40">
        <v>1667938</v>
      </c>
      <c r="E28" s="40">
        <v>1667938</v>
      </c>
      <c r="F28" s="40">
        <v>800976.36</v>
      </c>
      <c r="G28" s="41">
        <v>48.02</v>
      </c>
    </row>
    <row r="29" spans="1:7" ht="64.5" x14ac:dyDescent="0.25">
      <c r="A29" s="38" t="s">
        <v>56</v>
      </c>
      <c r="B29" s="40">
        <v>640280.54</v>
      </c>
      <c r="C29" s="40">
        <v>1174050</v>
      </c>
      <c r="D29" s="40">
        <v>1270650</v>
      </c>
      <c r="E29" s="40">
        <v>1270650</v>
      </c>
      <c r="F29" s="40">
        <v>604201.63</v>
      </c>
      <c r="G29" s="41">
        <v>47.55</v>
      </c>
    </row>
    <row r="30" spans="1:7" ht="39" x14ac:dyDescent="0.25">
      <c r="A30" s="38" t="s">
        <v>57</v>
      </c>
      <c r="B30" s="40">
        <v>535248.29</v>
      </c>
      <c r="C30" s="38"/>
      <c r="D30" s="38"/>
      <c r="E30" s="38"/>
      <c r="F30" s="40">
        <v>504449.38</v>
      </c>
      <c r="G30" s="39"/>
    </row>
    <row r="31" spans="1:7" ht="64.5" x14ac:dyDescent="0.25">
      <c r="A31" s="38" t="s">
        <v>58</v>
      </c>
      <c r="B31" s="40">
        <v>535248.29</v>
      </c>
      <c r="C31" s="38"/>
      <c r="D31" s="38"/>
      <c r="E31" s="38"/>
      <c r="F31" s="40">
        <v>504449.38</v>
      </c>
      <c r="G31" s="39"/>
    </row>
    <row r="32" spans="1:7" ht="77.25" x14ac:dyDescent="0.25">
      <c r="A32" s="38" t="s">
        <v>59</v>
      </c>
      <c r="B32" s="40">
        <v>16716.259999999998</v>
      </c>
      <c r="C32" s="38"/>
      <c r="D32" s="38"/>
      <c r="E32" s="38"/>
      <c r="F32" s="40">
        <v>16452.57</v>
      </c>
      <c r="G32" s="39"/>
    </row>
    <row r="33" spans="1:7" ht="77.25" x14ac:dyDescent="0.25">
      <c r="A33" s="38" t="s">
        <v>60</v>
      </c>
      <c r="B33" s="40">
        <v>16716.259999999998</v>
      </c>
      <c r="C33" s="38"/>
      <c r="D33" s="38"/>
      <c r="E33" s="38"/>
      <c r="F33" s="40">
        <v>16452.57</v>
      </c>
      <c r="G33" s="39"/>
    </row>
    <row r="34" spans="1:7" ht="51.75" x14ac:dyDescent="0.25">
      <c r="A34" s="38" t="s">
        <v>61</v>
      </c>
      <c r="B34" s="40">
        <v>88315.99</v>
      </c>
      <c r="C34" s="38"/>
      <c r="D34" s="38"/>
      <c r="E34" s="38"/>
      <c r="F34" s="40">
        <v>83299.679999999993</v>
      </c>
      <c r="G34" s="39"/>
    </row>
    <row r="35" spans="1:7" ht="63.75" customHeight="1" x14ac:dyDescent="0.25">
      <c r="A35" s="38" t="s">
        <v>62</v>
      </c>
      <c r="B35" s="40">
        <v>11759.43</v>
      </c>
      <c r="C35" s="38"/>
      <c r="D35" s="38"/>
      <c r="E35" s="38"/>
      <c r="F35" s="38"/>
      <c r="G35" s="39"/>
    </row>
    <row r="36" spans="1:7" ht="78" customHeight="1" x14ac:dyDescent="0.25">
      <c r="A36" s="38" t="s">
        <v>63</v>
      </c>
      <c r="B36" s="40">
        <v>76556.56</v>
      </c>
      <c r="C36" s="38"/>
      <c r="D36" s="38"/>
      <c r="E36" s="38"/>
      <c r="F36" s="40">
        <v>83299.679999999993</v>
      </c>
      <c r="G36" s="39"/>
    </row>
    <row r="37" spans="1:7" ht="51.75" x14ac:dyDescent="0.25">
      <c r="A37" s="38" t="s">
        <v>64</v>
      </c>
      <c r="B37" s="40">
        <v>211325.7</v>
      </c>
      <c r="C37" s="40">
        <v>375622</v>
      </c>
      <c r="D37" s="40">
        <v>358638</v>
      </c>
      <c r="E37" s="40">
        <v>358638</v>
      </c>
      <c r="F37" s="40">
        <v>193625.66</v>
      </c>
      <c r="G37" s="41">
        <v>53.99</v>
      </c>
    </row>
    <row r="38" spans="1:7" ht="77.25" x14ac:dyDescent="0.25">
      <c r="A38" s="38" t="s">
        <v>65</v>
      </c>
      <c r="B38" s="40">
        <v>24581.37</v>
      </c>
      <c r="C38" s="38"/>
      <c r="D38" s="38"/>
      <c r="E38" s="38"/>
      <c r="F38" s="40">
        <v>29495.14</v>
      </c>
      <c r="G38" s="39"/>
    </row>
    <row r="39" spans="1:7" ht="64.5" x14ac:dyDescent="0.25">
      <c r="A39" s="38" t="s">
        <v>66</v>
      </c>
      <c r="B39" s="40">
        <v>4724.18</v>
      </c>
      <c r="C39" s="38"/>
      <c r="D39" s="38"/>
      <c r="E39" s="38"/>
      <c r="F39" s="40">
        <v>4972.5600000000004</v>
      </c>
      <c r="G39" s="39"/>
    </row>
    <row r="40" spans="1:7" ht="100.5" customHeight="1" x14ac:dyDescent="0.25">
      <c r="A40" s="38" t="s">
        <v>67</v>
      </c>
      <c r="B40" s="40">
        <v>19680.189999999999</v>
      </c>
      <c r="C40" s="38"/>
      <c r="D40" s="38"/>
      <c r="E40" s="38"/>
      <c r="F40" s="40">
        <v>22510.080000000002</v>
      </c>
      <c r="G40" s="39"/>
    </row>
    <row r="41" spans="1:7" ht="77.25" x14ac:dyDescent="0.25">
      <c r="A41" s="38" t="s">
        <v>68</v>
      </c>
      <c r="B41" s="42">
        <v>50</v>
      </c>
      <c r="C41" s="38"/>
      <c r="D41" s="38"/>
      <c r="E41" s="38"/>
      <c r="F41" s="42">
        <v>880</v>
      </c>
      <c r="G41" s="39"/>
    </row>
    <row r="42" spans="1:7" ht="90" x14ac:dyDescent="0.25">
      <c r="A42" s="38" t="s">
        <v>69</v>
      </c>
      <c r="B42" s="42">
        <v>127</v>
      </c>
      <c r="C42" s="38"/>
      <c r="D42" s="38"/>
      <c r="E42" s="38"/>
      <c r="F42" s="40">
        <v>1132.5</v>
      </c>
      <c r="G42" s="39"/>
    </row>
    <row r="43" spans="1:7" ht="77.25" x14ac:dyDescent="0.25">
      <c r="A43" s="38" t="s">
        <v>70</v>
      </c>
      <c r="B43" s="40">
        <v>78653.259999999995</v>
      </c>
      <c r="C43" s="38"/>
      <c r="D43" s="38"/>
      <c r="E43" s="38"/>
      <c r="F43" s="40">
        <v>75635.789999999994</v>
      </c>
      <c r="G43" s="39"/>
    </row>
    <row r="44" spans="1:7" ht="90" x14ac:dyDescent="0.25">
      <c r="A44" s="38" t="s">
        <v>71</v>
      </c>
      <c r="B44" s="40">
        <v>9833.34</v>
      </c>
      <c r="C44" s="38"/>
      <c r="D44" s="38"/>
      <c r="E44" s="38"/>
      <c r="F44" s="40">
        <v>7271.79</v>
      </c>
      <c r="G44" s="39"/>
    </row>
    <row r="45" spans="1:7" ht="51.75" x14ac:dyDescent="0.25">
      <c r="A45" s="38" t="s">
        <v>72</v>
      </c>
      <c r="B45" s="40">
        <v>45635.81</v>
      </c>
      <c r="C45" s="38"/>
      <c r="D45" s="38"/>
      <c r="E45" s="38"/>
      <c r="F45" s="40">
        <v>36556.47</v>
      </c>
      <c r="G45" s="39"/>
    </row>
    <row r="46" spans="1:7" ht="26.25" x14ac:dyDescent="0.25">
      <c r="A46" s="38" t="s">
        <v>73</v>
      </c>
      <c r="B46" s="40">
        <v>18020.34</v>
      </c>
      <c r="C46" s="38"/>
      <c r="D46" s="38"/>
      <c r="E46" s="38"/>
      <c r="F46" s="40">
        <v>21286.54</v>
      </c>
      <c r="G46" s="39"/>
    </row>
    <row r="47" spans="1:7" ht="87.75" customHeight="1" x14ac:dyDescent="0.25">
      <c r="A47" s="38" t="s">
        <v>74</v>
      </c>
      <c r="B47" s="42">
        <v>553.38</v>
      </c>
      <c r="C47" s="38"/>
      <c r="D47" s="38"/>
      <c r="E47" s="38"/>
      <c r="F47" s="42">
        <v>883.3</v>
      </c>
      <c r="G47" s="39"/>
    </row>
    <row r="48" spans="1:7" ht="64.5" x14ac:dyDescent="0.25">
      <c r="A48" s="38" t="s">
        <v>75</v>
      </c>
      <c r="B48" s="40">
        <v>4493.8500000000004</v>
      </c>
      <c r="C48" s="38"/>
      <c r="D48" s="38"/>
      <c r="E48" s="38"/>
      <c r="F48" s="40">
        <v>8050.11</v>
      </c>
      <c r="G48" s="39"/>
    </row>
    <row r="49" spans="1:7" ht="90" x14ac:dyDescent="0.25">
      <c r="A49" s="38" t="s">
        <v>76</v>
      </c>
      <c r="B49" s="42">
        <v>116.54</v>
      </c>
      <c r="C49" s="38"/>
      <c r="D49" s="38"/>
      <c r="E49" s="38"/>
      <c r="F49" s="40">
        <v>1587.58</v>
      </c>
      <c r="G49" s="39"/>
    </row>
    <row r="50" spans="1:7" ht="51.75" x14ac:dyDescent="0.25">
      <c r="A50" s="38" t="s">
        <v>77</v>
      </c>
      <c r="B50" s="40">
        <v>96416.4</v>
      </c>
      <c r="C50" s="38"/>
      <c r="D50" s="38"/>
      <c r="E50" s="38"/>
      <c r="F50" s="40">
        <v>83596.06</v>
      </c>
      <c r="G50" s="39"/>
    </row>
    <row r="51" spans="1:7" ht="63.75" customHeight="1" x14ac:dyDescent="0.25">
      <c r="A51" s="38" t="s">
        <v>78</v>
      </c>
      <c r="B51" s="40">
        <v>58123.72</v>
      </c>
      <c r="C51" s="38"/>
      <c r="D51" s="38"/>
      <c r="E51" s="38"/>
      <c r="F51" s="40">
        <v>39923.9</v>
      </c>
      <c r="G51" s="39"/>
    </row>
    <row r="52" spans="1:7" ht="102.75" x14ac:dyDescent="0.25">
      <c r="A52" s="38" t="s">
        <v>79</v>
      </c>
      <c r="B52" s="40">
        <v>3021.27</v>
      </c>
      <c r="C52" s="38"/>
      <c r="D52" s="38"/>
      <c r="E52" s="38"/>
      <c r="F52" s="40">
        <v>2364.2199999999998</v>
      </c>
      <c r="G52" s="39"/>
    </row>
    <row r="53" spans="1:7" ht="77.25" x14ac:dyDescent="0.25">
      <c r="A53" s="38" t="s">
        <v>80</v>
      </c>
      <c r="B53" s="42">
        <v>372.5</v>
      </c>
      <c r="C53" s="38"/>
      <c r="D53" s="38"/>
      <c r="E53" s="38"/>
      <c r="F53" s="40">
        <v>1895</v>
      </c>
      <c r="G53" s="39"/>
    </row>
    <row r="54" spans="1:7" ht="51.75" x14ac:dyDescent="0.25">
      <c r="A54" s="38" t="s">
        <v>81</v>
      </c>
      <c r="B54" s="40">
        <v>3378.97</v>
      </c>
      <c r="C54" s="38"/>
      <c r="D54" s="38"/>
      <c r="E54" s="38"/>
      <c r="F54" s="40">
        <v>2573.9699999999998</v>
      </c>
      <c r="G54" s="39"/>
    </row>
    <row r="55" spans="1:7" ht="64.5" x14ac:dyDescent="0.25">
      <c r="A55" s="38" t="s">
        <v>82</v>
      </c>
      <c r="B55" s="42">
        <v>447.96</v>
      </c>
      <c r="C55" s="38"/>
      <c r="D55" s="38"/>
      <c r="E55" s="38"/>
      <c r="F55" s="42">
        <v>546.96</v>
      </c>
      <c r="G55" s="39"/>
    </row>
    <row r="56" spans="1:7" ht="77.25" x14ac:dyDescent="0.25">
      <c r="A56" s="38" t="s">
        <v>83</v>
      </c>
      <c r="B56" s="40">
        <v>1978.2</v>
      </c>
      <c r="C56" s="38"/>
      <c r="D56" s="38"/>
      <c r="E56" s="38"/>
      <c r="F56" s="40">
        <v>2224.21</v>
      </c>
      <c r="G56" s="39"/>
    </row>
    <row r="57" spans="1:7" ht="64.5" x14ac:dyDescent="0.25">
      <c r="A57" s="38" t="s">
        <v>84</v>
      </c>
      <c r="B57" s="40">
        <v>9466.11</v>
      </c>
      <c r="C57" s="38"/>
      <c r="D57" s="38"/>
      <c r="E57" s="38"/>
      <c r="F57" s="40">
        <v>8925.98</v>
      </c>
      <c r="G57" s="39"/>
    </row>
    <row r="58" spans="1:7" ht="51.75" x14ac:dyDescent="0.25">
      <c r="A58" s="38" t="s">
        <v>85</v>
      </c>
      <c r="B58" s="42">
        <v>721.56</v>
      </c>
      <c r="C58" s="38"/>
      <c r="D58" s="38"/>
      <c r="E58" s="38"/>
      <c r="F58" s="42">
        <v>791.88</v>
      </c>
      <c r="G58" s="39"/>
    </row>
    <row r="59" spans="1:7" ht="39" x14ac:dyDescent="0.25">
      <c r="A59" s="38" t="s">
        <v>86</v>
      </c>
      <c r="B59" s="40">
        <v>18906.11</v>
      </c>
      <c r="C59" s="38"/>
      <c r="D59" s="38"/>
      <c r="E59" s="38"/>
      <c r="F59" s="40">
        <v>24349.94</v>
      </c>
      <c r="G59" s="39"/>
    </row>
    <row r="60" spans="1:7" ht="90" x14ac:dyDescent="0.25">
      <c r="A60" s="38" t="s">
        <v>87</v>
      </c>
      <c r="B60" s="40">
        <v>11674.67</v>
      </c>
      <c r="C60" s="38"/>
      <c r="D60" s="38"/>
      <c r="E60" s="38"/>
      <c r="F60" s="40">
        <v>4898.67</v>
      </c>
      <c r="G60" s="39"/>
    </row>
    <row r="61" spans="1:7" ht="128.25" x14ac:dyDescent="0.25">
      <c r="A61" s="38" t="s">
        <v>88</v>
      </c>
      <c r="B61" s="42">
        <v>172.01</v>
      </c>
      <c r="C61" s="38"/>
      <c r="D61" s="38"/>
      <c r="E61" s="38"/>
      <c r="F61" s="38"/>
      <c r="G61" s="39"/>
    </row>
    <row r="62" spans="1:7" ht="51.75" x14ac:dyDescent="0.25">
      <c r="A62" s="38" t="s">
        <v>89</v>
      </c>
      <c r="B62" s="42">
        <v>773.75</v>
      </c>
      <c r="C62" s="38"/>
      <c r="D62" s="38"/>
      <c r="E62" s="38"/>
      <c r="F62" s="42">
        <v>773.75</v>
      </c>
      <c r="G62" s="39"/>
    </row>
    <row r="63" spans="1:7" ht="39" x14ac:dyDescent="0.25">
      <c r="A63" s="38" t="s">
        <v>90</v>
      </c>
      <c r="B63" s="42">
        <v>138</v>
      </c>
      <c r="C63" s="38"/>
      <c r="D63" s="38"/>
      <c r="E63" s="38"/>
      <c r="F63" s="40">
        <v>1436.74</v>
      </c>
      <c r="G63" s="39"/>
    </row>
    <row r="64" spans="1:7" ht="39" x14ac:dyDescent="0.25">
      <c r="A64" s="38" t="s">
        <v>91</v>
      </c>
      <c r="B64" s="42">
        <v>125</v>
      </c>
      <c r="C64" s="38"/>
      <c r="D64" s="38"/>
      <c r="E64" s="38"/>
      <c r="F64" s="42">
        <v>165</v>
      </c>
      <c r="G64" s="39"/>
    </row>
    <row r="65" spans="1:7" ht="64.5" x14ac:dyDescent="0.25">
      <c r="A65" s="38" t="s">
        <v>92</v>
      </c>
      <c r="B65" s="40">
        <v>1297.76</v>
      </c>
      <c r="C65" s="38"/>
      <c r="D65" s="38"/>
      <c r="E65" s="38"/>
      <c r="F65" s="40">
        <v>1406.18</v>
      </c>
      <c r="G65" s="39"/>
    </row>
    <row r="66" spans="1:7" ht="90" x14ac:dyDescent="0.25">
      <c r="A66" s="38" t="s">
        <v>93</v>
      </c>
      <c r="B66" s="40">
        <v>9168.15</v>
      </c>
      <c r="C66" s="38"/>
      <c r="D66" s="38"/>
      <c r="E66" s="38"/>
      <c r="F66" s="40">
        <v>1117</v>
      </c>
      <c r="G66" s="39"/>
    </row>
    <row r="67" spans="1:7" ht="51.75" x14ac:dyDescent="0.25">
      <c r="A67" s="38" t="s">
        <v>94</v>
      </c>
      <c r="B67" s="42">
        <v>357.49</v>
      </c>
      <c r="C67" s="42">
        <v>800</v>
      </c>
      <c r="D67" s="40">
        <v>1300</v>
      </c>
      <c r="E67" s="40">
        <v>1300</v>
      </c>
      <c r="F67" s="42">
        <v>151.35</v>
      </c>
      <c r="G67" s="41">
        <v>11.64</v>
      </c>
    </row>
    <row r="68" spans="1:7" ht="64.5" x14ac:dyDescent="0.25">
      <c r="A68" s="38" t="s">
        <v>95</v>
      </c>
      <c r="B68" s="42">
        <v>357.49</v>
      </c>
      <c r="C68" s="38"/>
      <c r="D68" s="38"/>
      <c r="E68" s="38"/>
      <c r="F68" s="42">
        <v>151.35</v>
      </c>
      <c r="G68" s="39"/>
    </row>
    <row r="69" spans="1:7" ht="90" x14ac:dyDescent="0.25">
      <c r="A69" s="38" t="s">
        <v>96</v>
      </c>
      <c r="B69" s="42">
        <v>357.49</v>
      </c>
      <c r="C69" s="38"/>
      <c r="D69" s="38"/>
      <c r="E69" s="38"/>
      <c r="F69" s="42">
        <v>129.4</v>
      </c>
      <c r="G69" s="39"/>
    </row>
    <row r="70" spans="1:7" ht="39" x14ac:dyDescent="0.25">
      <c r="A70" s="38" t="s">
        <v>97</v>
      </c>
      <c r="B70" s="38"/>
      <c r="C70" s="38"/>
      <c r="D70" s="38"/>
      <c r="E70" s="38"/>
      <c r="F70" s="42">
        <v>21.95</v>
      </c>
      <c r="G70" s="39"/>
    </row>
    <row r="71" spans="1:7" ht="102.75" customHeight="1" x14ac:dyDescent="0.25">
      <c r="A71" s="38" t="s">
        <v>98</v>
      </c>
      <c r="B71" s="38"/>
      <c r="C71" s="40">
        <v>18000</v>
      </c>
      <c r="D71" s="40">
        <v>37000</v>
      </c>
      <c r="E71" s="40">
        <v>37000</v>
      </c>
      <c r="F71" s="40">
        <v>2647.73</v>
      </c>
      <c r="G71" s="41">
        <v>7.16</v>
      </c>
    </row>
    <row r="72" spans="1:7" ht="75.75" customHeight="1" x14ac:dyDescent="0.25">
      <c r="A72" s="38" t="s">
        <v>99</v>
      </c>
      <c r="B72" s="38"/>
      <c r="C72" s="38"/>
      <c r="D72" s="38"/>
      <c r="E72" s="38"/>
      <c r="F72" s="40">
        <v>2647.73</v>
      </c>
      <c r="G72" s="39"/>
    </row>
    <row r="73" spans="1:7" ht="60" customHeight="1" x14ac:dyDescent="0.25">
      <c r="A73" s="38" t="s">
        <v>100</v>
      </c>
      <c r="B73" s="38"/>
      <c r="C73" s="38"/>
      <c r="D73" s="38"/>
      <c r="E73" s="38"/>
      <c r="F73" s="40">
        <v>2647.73</v>
      </c>
      <c r="G73" s="39"/>
    </row>
    <row r="74" spans="1:7" ht="39" x14ac:dyDescent="0.25">
      <c r="A74" s="38" t="s">
        <v>101</v>
      </c>
      <c r="B74" s="42">
        <v>347</v>
      </c>
      <c r="C74" s="42">
        <v>350</v>
      </c>
      <c r="D74" s="42">
        <v>350</v>
      </c>
      <c r="E74" s="42">
        <v>350</v>
      </c>
      <c r="F74" s="42">
        <v>349.99</v>
      </c>
      <c r="G74" s="41">
        <v>100</v>
      </c>
    </row>
    <row r="75" spans="1:7" ht="39" x14ac:dyDescent="0.25">
      <c r="A75" s="38" t="s">
        <v>102</v>
      </c>
      <c r="B75" s="42">
        <v>347</v>
      </c>
      <c r="C75" s="38"/>
      <c r="D75" s="38"/>
      <c r="E75" s="38"/>
      <c r="F75" s="42">
        <v>349.99</v>
      </c>
      <c r="G75" s="39"/>
    </row>
    <row r="76" spans="1:7" ht="51.75" x14ac:dyDescent="0.25">
      <c r="A76" s="38" t="s">
        <v>103</v>
      </c>
      <c r="B76" s="42">
        <v>347</v>
      </c>
      <c r="C76" s="38"/>
      <c r="D76" s="38"/>
      <c r="E76" s="38"/>
      <c r="F76" s="42">
        <v>349.99</v>
      </c>
      <c r="G76" s="39"/>
    </row>
    <row r="77" spans="1:7" ht="90" x14ac:dyDescent="0.25">
      <c r="A77" s="38" t="s">
        <v>104</v>
      </c>
      <c r="B77" s="40">
        <v>32021.54</v>
      </c>
      <c r="C77" s="40">
        <v>253969</v>
      </c>
      <c r="D77" s="40">
        <v>646769</v>
      </c>
      <c r="E77" s="40">
        <v>646769</v>
      </c>
      <c r="F77" s="40">
        <v>47945.62</v>
      </c>
      <c r="G77" s="41">
        <v>7.41</v>
      </c>
    </row>
    <row r="78" spans="1:7" ht="96.75" customHeight="1" x14ac:dyDescent="0.25">
      <c r="A78" s="38" t="s">
        <v>105</v>
      </c>
      <c r="B78" s="38"/>
      <c r="C78" s="42">
        <v>250</v>
      </c>
      <c r="D78" s="42">
        <v>250</v>
      </c>
      <c r="E78" s="42">
        <v>250</v>
      </c>
      <c r="F78" s="38"/>
      <c r="G78" s="39"/>
    </row>
    <row r="79" spans="1:7" ht="96" customHeight="1" x14ac:dyDescent="0.25">
      <c r="A79" s="38" t="s">
        <v>106</v>
      </c>
      <c r="B79" s="40">
        <v>27290.29</v>
      </c>
      <c r="C79" s="40">
        <v>251903</v>
      </c>
      <c r="D79" s="40">
        <v>303703</v>
      </c>
      <c r="E79" s="40">
        <v>303703</v>
      </c>
      <c r="F79" s="40">
        <v>47945.62</v>
      </c>
      <c r="G79" s="41">
        <v>15.79</v>
      </c>
    </row>
    <row r="80" spans="1:7" ht="51.75" x14ac:dyDescent="0.25">
      <c r="A80" s="38" t="s">
        <v>107</v>
      </c>
      <c r="B80" s="40">
        <v>27290.29</v>
      </c>
      <c r="C80" s="38"/>
      <c r="D80" s="38"/>
      <c r="E80" s="38"/>
      <c r="F80" s="40">
        <v>47945.62</v>
      </c>
      <c r="G80" s="39"/>
    </row>
    <row r="81" spans="1:7" ht="77.25" x14ac:dyDescent="0.25">
      <c r="A81" s="38" t="s">
        <v>108</v>
      </c>
      <c r="B81" s="40">
        <v>4405.83</v>
      </c>
      <c r="C81" s="38"/>
      <c r="D81" s="38"/>
      <c r="E81" s="38"/>
      <c r="F81" s="40">
        <v>44471.57</v>
      </c>
      <c r="G81" s="39"/>
    </row>
    <row r="82" spans="1:7" ht="77.25" x14ac:dyDescent="0.25">
      <c r="A82" s="38" t="s">
        <v>109</v>
      </c>
      <c r="B82" s="40">
        <v>2861.3</v>
      </c>
      <c r="C82" s="38"/>
      <c r="D82" s="38"/>
      <c r="E82" s="38"/>
      <c r="F82" s="38"/>
      <c r="G82" s="39"/>
    </row>
    <row r="83" spans="1:7" ht="77.25" x14ac:dyDescent="0.25">
      <c r="A83" s="38" t="s">
        <v>110</v>
      </c>
      <c r="B83" s="40">
        <v>2798.62</v>
      </c>
      <c r="C83" s="38"/>
      <c r="D83" s="38"/>
      <c r="E83" s="38"/>
      <c r="F83" s="40">
        <v>2750</v>
      </c>
      <c r="G83" s="39"/>
    </row>
    <row r="84" spans="1:7" ht="77.25" customHeight="1" x14ac:dyDescent="0.25">
      <c r="A84" s="38" t="s">
        <v>111</v>
      </c>
      <c r="B84" s="40">
        <v>17224.54</v>
      </c>
      <c r="C84" s="38"/>
      <c r="D84" s="38"/>
      <c r="E84" s="38"/>
      <c r="F84" s="42">
        <v>724.05</v>
      </c>
      <c r="G84" s="39"/>
    </row>
    <row r="85" spans="1:7" ht="68.25" customHeight="1" x14ac:dyDescent="0.25">
      <c r="A85" s="38" t="s">
        <v>112</v>
      </c>
      <c r="B85" s="40">
        <v>4731.25</v>
      </c>
      <c r="C85" s="40">
        <v>1816</v>
      </c>
      <c r="D85" s="40">
        <v>342816</v>
      </c>
      <c r="E85" s="40">
        <v>342816</v>
      </c>
      <c r="F85" s="38"/>
      <c r="G85" s="39"/>
    </row>
    <row r="86" spans="1:7" ht="84.75" customHeight="1" x14ac:dyDescent="0.25">
      <c r="A86" s="38" t="s">
        <v>113</v>
      </c>
      <c r="B86" s="40">
        <v>4731.25</v>
      </c>
      <c r="C86" s="38"/>
      <c r="D86" s="38"/>
      <c r="E86" s="38"/>
      <c r="F86" s="38"/>
      <c r="G86" s="39"/>
    </row>
    <row r="87" spans="1:7" ht="66.75" customHeight="1" x14ac:dyDescent="0.25">
      <c r="A87" s="38" t="s">
        <v>114</v>
      </c>
      <c r="B87" s="40">
        <v>4731.25</v>
      </c>
      <c r="C87" s="38"/>
      <c r="D87" s="38"/>
      <c r="E87" s="38"/>
      <c r="F87" s="38"/>
      <c r="G87" s="39"/>
    </row>
    <row r="88" spans="1:7" ht="51.75" x14ac:dyDescent="0.25">
      <c r="A88" s="43" t="s">
        <v>115</v>
      </c>
      <c r="B88" s="44">
        <v>884332.27</v>
      </c>
      <c r="C88" s="44">
        <v>1822791</v>
      </c>
      <c r="D88" s="44">
        <v>2314707</v>
      </c>
      <c r="E88" s="44">
        <v>2314707</v>
      </c>
      <c r="F88" s="44">
        <v>848921.98</v>
      </c>
      <c r="G88" s="45">
        <v>36.68</v>
      </c>
    </row>
    <row r="90" spans="1:7" x14ac:dyDescent="0.25">
      <c r="A90" s="36" t="s">
        <v>116</v>
      </c>
      <c r="B90" s="36"/>
      <c r="C90" s="36"/>
      <c r="D90" s="36"/>
      <c r="E90" s="36"/>
    </row>
    <row r="91" spans="1:7" x14ac:dyDescent="0.25">
      <c r="A91" s="36" t="s">
        <v>117</v>
      </c>
      <c r="B91" s="36"/>
      <c r="C91" s="36"/>
      <c r="D91" s="36"/>
      <c r="E91" s="36"/>
    </row>
    <row r="92" spans="1:7" ht="15.75" thickBot="1" x14ac:dyDescent="0.3"/>
    <row r="93" spans="1:7" ht="51.75" thickBot="1" x14ac:dyDescent="0.3">
      <c r="A93" s="37" t="s">
        <v>27</v>
      </c>
      <c r="B93" s="37" t="s">
        <v>28</v>
      </c>
      <c r="C93" s="37" t="s">
        <v>29</v>
      </c>
      <c r="D93" s="37" t="s">
        <v>30</v>
      </c>
      <c r="E93" s="37" t="s">
        <v>31</v>
      </c>
      <c r="F93" s="37" t="s">
        <v>32</v>
      </c>
      <c r="G93" s="37" t="s">
        <v>33</v>
      </c>
    </row>
    <row r="94" spans="1:7" ht="39" x14ac:dyDescent="0.25">
      <c r="A94" s="38" t="s">
        <v>118</v>
      </c>
      <c r="B94" s="40">
        <v>884332.27</v>
      </c>
      <c r="C94" s="40">
        <v>1822791</v>
      </c>
      <c r="D94" s="40">
        <v>2314707</v>
      </c>
      <c r="E94" s="40">
        <v>2314707</v>
      </c>
      <c r="F94" s="40">
        <v>848921.98</v>
      </c>
      <c r="G94" s="41">
        <v>36.68</v>
      </c>
    </row>
    <row r="95" spans="1:7" ht="26.25" x14ac:dyDescent="0.25">
      <c r="A95" s="46" t="s">
        <v>119</v>
      </c>
      <c r="B95" s="47">
        <v>0</v>
      </c>
      <c r="C95" s="47">
        <v>250</v>
      </c>
      <c r="D95" s="47">
        <v>250</v>
      </c>
      <c r="E95" s="47">
        <v>250</v>
      </c>
      <c r="F95" s="47">
        <v>0</v>
      </c>
      <c r="G95" s="48">
        <v>0</v>
      </c>
    </row>
    <row r="96" spans="1:7" ht="26.25" x14ac:dyDescent="0.25">
      <c r="A96" s="46" t="s">
        <v>120</v>
      </c>
      <c r="B96" s="49">
        <v>90575.2</v>
      </c>
      <c r="C96" s="47">
        <v>0</v>
      </c>
      <c r="D96" s="47">
        <v>0</v>
      </c>
      <c r="E96" s="47">
        <v>0</v>
      </c>
      <c r="F96" s="47">
        <v>0</v>
      </c>
      <c r="G96" s="48">
        <v>0</v>
      </c>
    </row>
    <row r="97" spans="1:7" ht="90" x14ac:dyDescent="0.25">
      <c r="A97" s="46" t="s">
        <v>121</v>
      </c>
      <c r="B97" s="47">
        <v>0</v>
      </c>
      <c r="C97" s="49">
        <v>147032</v>
      </c>
      <c r="D97" s="49">
        <v>114958</v>
      </c>
      <c r="E97" s="49">
        <v>114958</v>
      </c>
      <c r="F97" s="49">
        <v>73616.94</v>
      </c>
      <c r="G97" s="48">
        <v>64.040000000000006</v>
      </c>
    </row>
    <row r="98" spans="1:7" ht="90" x14ac:dyDescent="0.25">
      <c r="A98" s="46" t="s">
        <v>122</v>
      </c>
      <c r="B98" s="47">
        <v>0</v>
      </c>
      <c r="C98" s="49">
        <v>96200</v>
      </c>
      <c r="D98" s="49">
        <v>115350</v>
      </c>
      <c r="E98" s="49">
        <v>115350</v>
      </c>
      <c r="F98" s="49">
        <v>38159.33</v>
      </c>
      <c r="G98" s="48">
        <v>33.08</v>
      </c>
    </row>
    <row r="99" spans="1:7" ht="90" x14ac:dyDescent="0.25">
      <c r="A99" s="46" t="s">
        <v>123</v>
      </c>
      <c r="B99" s="49">
        <v>624315.9</v>
      </c>
      <c r="C99" s="49">
        <v>1143000</v>
      </c>
      <c r="D99" s="49">
        <v>1236000</v>
      </c>
      <c r="E99" s="49">
        <v>1236000</v>
      </c>
      <c r="F99" s="49">
        <v>591276.82999999996</v>
      </c>
      <c r="G99" s="48">
        <v>47.84</v>
      </c>
    </row>
    <row r="100" spans="1:7" ht="64.5" x14ac:dyDescent="0.25">
      <c r="A100" s="46" t="s">
        <v>124</v>
      </c>
      <c r="B100" s="49">
        <v>45476.68</v>
      </c>
      <c r="C100" s="47">
        <v>0</v>
      </c>
      <c r="D100" s="47">
        <v>0</v>
      </c>
      <c r="E100" s="47">
        <v>0</v>
      </c>
      <c r="F100" s="47">
        <v>0</v>
      </c>
      <c r="G100" s="48">
        <v>0</v>
      </c>
    </row>
    <row r="101" spans="1:7" ht="39" x14ac:dyDescent="0.25">
      <c r="A101" s="46" t="s">
        <v>125</v>
      </c>
      <c r="B101" s="47">
        <v>0</v>
      </c>
      <c r="C101" s="49">
        <v>20150</v>
      </c>
      <c r="D101" s="49">
        <v>68800</v>
      </c>
      <c r="E101" s="49">
        <v>68800</v>
      </c>
      <c r="F101" s="49">
        <v>2133.62</v>
      </c>
      <c r="G101" s="48">
        <v>3.1</v>
      </c>
    </row>
    <row r="102" spans="1:7" ht="26.25" x14ac:dyDescent="0.25">
      <c r="A102" s="46" t="s">
        <v>119</v>
      </c>
      <c r="B102" s="49">
        <v>17829.91</v>
      </c>
      <c r="C102" s="49">
        <v>50833</v>
      </c>
      <c r="D102" s="49">
        <v>92033</v>
      </c>
      <c r="E102" s="49">
        <v>92033</v>
      </c>
      <c r="F102" s="49">
        <v>57365.18</v>
      </c>
      <c r="G102" s="48">
        <v>62.33</v>
      </c>
    </row>
    <row r="103" spans="1:7" ht="64.5" x14ac:dyDescent="0.25">
      <c r="A103" s="46" t="s">
        <v>126</v>
      </c>
      <c r="B103" s="47">
        <v>0</v>
      </c>
      <c r="C103" s="47">
        <v>0</v>
      </c>
      <c r="D103" s="49">
        <v>320000</v>
      </c>
      <c r="E103" s="49">
        <v>320000</v>
      </c>
      <c r="F103" s="47">
        <v>0</v>
      </c>
      <c r="G103" s="48">
        <v>0</v>
      </c>
    </row>
    <row r="104" spans="1:7" ht="26.25" x14ac:dyDescent="0.25">
      <c r="A104" s="46" t="s">
        <v>127</v>
      </c>
      <c r="B104" s="47">
        <v>344.13</v>
      </c>
      <c r="C104" s="49">
        <v>11800</v>
      </c>
      <c r="D104" s="49">
        <v>13300</v>
      </c>
      <c r="E104" s="49">
        <v>13300</v>
      </c>
      <c r="F104" s="47">
        <v>512.33000000000004</v>
      </c>
      <c r="G104" s="48">
        <v>3.85</v>
      </c>
    </row>
    <row r="105" spans="1:7" ht="64.5" x14ac:dyDescent="0.25">
      <c r="A105" s="46" t="s">
        <v>128</v>
      </c>
      <c r="B105" s="47">
        <v>351.79</v>
      </c>
      <c r="C105" s="49">
        <v>4500</v>
      </c>
      <c r="D105" s="49">
        <v>4500</v>
      </c>
      <c r="E105" s="49">
        <v>4500</v>
      </c>
      <c r="F105" s="47">
        <v>320.74</v>
      </c>
      <c r="G105" s="48">
        <v>7.13</v>
      </c>
    </row>
    <row r="106" spans="1:7" ht="26.25" x14ac:dyDescent="0.25">
      <c r="A106" s="46" t="s">
        <v>120</v>
      </c>
      <c r="B106" s="49">
        <v>3214.02</v>
      </c>
      <c r="C106" s="47">
        <v>0</v>
      </c>
      <c r="D106" s="47">
        <v>0</v>
      </c>
      <c r="E106" s="47">
        <v>0</v>
      </c>
      <c r="F106" s="47">
        <v>0</v>
      </c>
      <c r="G106" s="48">
        <v>0</v>
      </c>
    </row>
    <row r="107" spans="1:7" ht="90" x14ac:dyDescent="0.25">
      <c r="A107" s="46" t="s">
        <v>122</v>
      </c>
      <c r="B107" s="47">
        <v>0</v>
      </c>
      <c r="C107" s="49">
        <v>295000</v>
      </c>
      <c r="D107" s="49">
        <v>286160</v>
      </c>
      <c r="E107" s="49">
        <v>286160</v>
      </c>
      <c r="F107" s="49">
        <v>64356.36</v>
      </c>
      <c r="G107" s="48">
        <v>22.49</v>
      </c>
    </row>
    <row r="108" spans="1:7" ht="64.5" x14ac:dyDescent="0.25">
      <c r="A108" s="46" t="s">
        <v>129</v>
      </c>
      <c r="B108" s="47">
        <v>0</v>
      </c>
      <c r="C108" s="49">
        <v>6210</v>
      </c>
      <c r="D108" s="49">
        <v>7280</v>
      </c>
      <c r="E108" s="49">
        <v>7280</v>
      </c>
      <c r="F108" s="49">
        <v>2891.09</v>
      </c>
      <c r="G108" s="48">
        <v>39.71</v>
      </c>
    </row>
    <row r="109" spans="1:7" ht="64.5" x14ac:dyDescent="0.25">
      <c r="A109" s="46" t="s">
        <v>124</v>
      </c>
      <c r="B109" s="49">
        <v>72142.559999999998</v>
      </c>
      <c r="C109" s="47">
        <v>0</v>
      </c>
      <c r="D109" s="47">
        <v>0</v>
      </c>
      <c r="E109" s="47">
        <v>0</v>
      </c>
      <c r="F109" s="47">
        <v>0</v>
      </c>
      <c r="G109" s="48">
        <v>0</v>
      </c>
    </row>
    <row r="110" spans="1:7" ht="26.25" x14ac:dyDescent="0.25">
      <c r="A110" s="46" t="s">
        <v>130</v>
      </c>
      <c r="B110" s="49">
        <v>18187.490000000002</v>
      </c>
      <c r="C110" s="47">
        <v>0</v>
      </c>
      <c r="D110" s="47">
        <v>0</v>
      </c>
      <c r="E110" s="47">
        <v>0</v>
      </c>
      <c r="F110" s="47">
        <v>0</v>
      </c>
      <c r="G110" s="48">
        <v>0</v>
      </c>
    </row>
    <row r="111" spans="1:7" ht="39" x14ac:dyDescent="0.25">
      <c r="A111" s="46" t="s">
        <v>131</v>
      </c>
      <c r="B111" s="47">
        <v>0</v>
      </c>
      <c r="C111" s="49">
        <v>34700</v>
      </c>
      <c r="D111" s="49">
        <v>40960</v>
      </c>
      <c r="E111" s="49">
        <v>40960</v>
      </c>
      <c r="F111" s="49">
        <v>16383.04</v>
      </c>
      <c r="G111" s="48">
        <v>40</v>
      </c>
    </row>
    <row r="112" spans="1:7" ht="26.25" x14ac:dyDescent="0.25">
      <c r="A112" s="46" t="s">
        <v>132</v>
      </c>
      <c r="B112" s="49">
        <v>7163.34</v>
      </c>
      <c r="C112" s="49">
        <v>12300</v>
      </c>
      <c r="D112" s="49">
        <v>14300</v>
      </c>
      <c r="E112" s="49">
        <v>14300</v>
      </c>
      <c r="F112" s="49">
        <v>1906.52</v>
      </c>
      <c r="G112" s="48">
        <v>13.33</v>
      </c>
    </row>
    <row r="113" spans="1:7" ht="90" x14ac:dyDescent="0.25">
      <c r="A113" s="46" t="s">
        <v>133</v>
      </c>
      <c r="B113" s="49">
        <v>4731.25</v>
      </c>
      <c r="C113" s="47">
        <v>816</v>
      </c>
      <c r="D113" s="47">
        <v>816</v>
      </c>
      <c r="E113" s="47">
        <v>816</v>
      </c>
      <c r="F113" s="47">
        <v>0</v>
      </c>
      <c r="G113" s="48">
        <v>0</v>
      </c>
    </row>
    <row r="114" spans="1:7" ht="15.75" thickBot="1" x14ac:dyDescent="0.3"/>
    <row r="115" spans="1:7" ht="51.75" thickBot="1" x14ac:dyDescent="0.3">
      <c r="A115" s="37" t="s">
        <v>27</v>
      </c>
      <c r="B115" s="37" t="s">
        <v>28</v>
      </c>
      <c r="C115" s="37" t="s">
        <v>29</v>
      </c>
      <c r="D115" s="37" t="s">
        <v>30</v>
      </c>
      <c r="E115" s="37" t="s">
        <v>31</v>
      </c>
      <c r="F115" s="37" t="s">
        <v>32</v>
      </c>
      <c r="G115" s="37" t="s">
        <v>33</v>
      </c>
    </row>
    <row r="116" spans="1:7" ht="39" x14ac:dyDescent="0.25">
      <c r="A116" s="38" t="s">
        <v>134</v>
      </c>
      <c r="B116" s="40">
        <v>796043.2</v>
      </c>
      <c r="C116" s="40">
        <v>1822791</v>
      </c>
      <c r="D116" s="40">
        <v>2314707</v>
      </c>
      <c r="E116" s="40">
        <v>2314707</v>
      </c>
      <c r="F116" s="40">
        <v>1015260.29</v>
      </c>
      <c r="G116" s="41">
        <v>43.86</v>
      </c>
    </row>
    <row r="117" spans="1:7" ht="26.25" x14ac:dyDescent="0.25">
      <c r="A117" s="46" t="s">
        <v>119</v>
      </c>
      <c r="B117" s="49">
        <v>17829.91</v>
      </c>
      <c r="C117" s="49">
        <v>51083</v>
      </c>
      <c r="D117" s="49">
        <v>92283</v>
      </c>
      <c r="E117" s="49">
        <v>92283</v>
      </c>
      <c r="F117" s="49">
        <v>61407.05</v>
      </c>
      <c r="G117" s="48">
        <v>66.540000000000006</v>
      </c>
    </row>
    <row r="118" spans="1:7" ht="64.5" x14ac:dyDescent="0.25">
      <c r="A118" s="46" t="s">
        <v>126</v>
      </c>
      <c r="B118" s="47">
        <v>0</v>
      </c>
      <c r="C118" s="47">
        <v>0</v>
      </c>
      <c r="D118" s="49">
        <v>320000</v>
      </c>
      <c r="E118" s="49">
        <v>320000</v>
      </c>
      <c r="F118" s="47">
        <v>0</v>
      </c>
      <c r="G118" s="48">
        <v>0</v>
      </c>
    </row>
    <row r="119" spans="1:7" ht="26.25" x14ac:dyDescent="0.25">
      <c r="A119" s="46" t="s">
        <v>127</v>
      </c>
      <c r="B119" s="49">
        <v>1292.52</v>
      </c>
      <c r="C119" s="49">
        <v>11800</v>
      </c>
      <c r="D119" s="49">
        <v>13300</v>
      </c>
      <c r="E119" s="49">
        <v>13300</v>
      </c>
      <c r="F119" s="47">
        <v>962.52</v>
      </c>
      <c r="G119" s="48">
        <v>7.24</v>
      </c>
    </row>
    <row r="120" spans="1:7" ht="64.5" x14ac:dyDescent="0.25">
      <c r="A120" s="46" t="s">
        <v>128</v>
      </c>
      <c r="B120" s="47">
        <v>640</v>
      </c>
      <c r="C120" s="49">
        <v>4500</v>
      </c>
      <c r="D120" s="49">
        <v>4500</v>
      </c>
      <c r="E120" s="49">
        <v>4500</v>
      </c>
      <c r="F120" s="47">
        <v>470</v>
      </c>
      <c r="G120" s="48">
        <v>10.44</v>
      </c>
    </row>
    <row r="121" spans="1:7" ht="26.25" x14ac:dyDescent="0.25">
      <c r="A121" s="46" t="s">
        <v>120</v>
      </c>
      <c r="B121" s="49">
        <v>88483.12</v>
      </c>
      <c r="C121" s="47">
        <v>0</v>
      </c>
      <c r="D121" s="47">
        <v>0</v>
      </c>
      <c r="E121" s="47">
        <v>0</v>
      </c>
      <c r="F121" s="47">
        <v>738.86</v>
      </c>
      <c r="G121" s="48">
        <v>0</v>
      </c>
    </row>
    <row r="122" spans="1:7" ht="90" x14ac:dyDescent="0.25">
      <c r="A122" s="46" t="s">
        <v>121</v>
      </c>
      <c r="B122" s="47">
        <v>0</v>
      </c>
      <c r="C122" s="49">
        <v>147032</v>
      </c>
      <c r="D122" s="49">
        <v>114958</v>
      </c>
      <c r="E122" s="49">
        <v>114958</v>
      </c>
      <c r="F122" s="49">
        <v>64085.43</v>
      </c>
      <c r="G122" s="48">
        <v>55.75</v>
      </c>
    </row>
    <row r="123" spans="1:7" ht="90" x14ac:dyDescent="0.25">
      <c r="A123" s="46" t="s">
        <v>122</v>
      </c>
      <c r="B123" s="47">
        <v>0</v>
      </c>
      <c r="C123" s="49">
        <v>391200</v>
      </c>
      <c r="D123" s="49">
        <v>401510</v>
      </c>
      <c r="E123" s="49">
        <v>401510</v>
      </c>
      <c r="F123" s="49">
        <v>255693.59</v>
      </c>
      <c r="G123" s="48">
        <v>63.68</v>
      </c>
    </row>
    <row r="124" spans="1:7" ht="90" x14ac:dyDescent="0.25">
      <c r="A124" s="46" t="s">
        <v>123</v>
      </c>
      <c r="B124" s="49">
        <v>555478.72</v>
      </c>
      <c r="C124" s="49">
        <v>1143000</v>
      </c>
      <c r="D124" s="49">
        <v>1236000</v>
      </c>
      <c r="E124" s="49">
        <v>1236000</v>
      </c>
      <c r="F124" s="49">
        <v>591300.17000000004</v>
      </c>
      <c r="G124" s="48">
        <v>47.84</v>
      </c>
    </row>
    <row r="125" spans="1:7" ht="64.5" x14ac:dyDescent="0.25">
      <c r="A125" s="46" t="s">
        <v>129</v>
      </c>
      <c r="B125" s="47">
        <v>0</v>
      </c>
      <c r="C125" s="49">
        <v>6210</v>
      </c>
      <c r="D125" s="49">
        <v>7280</v>
      </c>
      <c r="E125" s="49">
        <v>7280</v>
      </c>
      <c r="F125" s="49">
        <v>2891.09</v>
      </c>
      <c r="G125" s="48">
        <v>39.71</v>
      </c>
    </row>
    <row r="126" spans="1:7" ht="64.5" x14ac:dyDescent="0.25">
      <c r="A126" s="46" t="s">
        <v>124</v>
      </c>
      <c r="B126" s="49">
        <v>112682.44</v>
      </c>
      <c r="C126" s="47">
        <v>0</v>
      </c>
      <c r="D126" s="47">
        <v>0</v>
      </c>
      <c r="E126" s="47">
        <v>0</v>
      </c>
      <c r="F126" s="47">
        <v>0</v>
      </c>
      <c r="G126" s="48">
        <v>0</v>
      </c>
    </row>
    <row r="127" spans="1:7" ht="39" x14ac:dyDescent="0.25">
      <c r="A127" s="46" t="s">
        <v>125</v>
      </c>
      <c r="B127" s="47">
        <v>0</v>
      </c>
      <c r="C127" s="49">
        <v>20150</v>
      </c>
      <c r="D127" s="49">
        <v>68800</v>
      </c>
      <c r="E127" s="49">
        <v>68800</v>
      </c>
      <c r="F127" s="49">
        <v>17271.12</v>
      </c>
      <c r="G127" s="48">
        <v>25.1</v>
      </c>
    </row>
    <row r="128" spans="1:7" ht="26.25" x14ac:dyDescent="0.25">
      <c r="A128" s="46" t="s">
        <v>130</v>
      </c>
      <c r="B128" s="49">
        <v>18136.490000000002</v>
      </c>
      <c r="C128" s="47">
        <v>0</v>
      </c>
      <c r="D128" s="47">
        <v>0</v>
      </c>
      <c r="E128" s="47">
        <v>0</v>
      </c>
      <c r="F128" s="49">
        <v>2475.9699999999998</v>
      </c>
      <c r="G128" s="48">
        <v>0</v>
      </c>
    </row>
    <row r="129" spans="1:7" ht="39" x14ac:dyDescent="0.25">
      <c r="A129" s="46" t="s">
        <v>131</v>
      </c>
      <c r="B129" s="47">
        <v>0</v>
      </c>
      <c r="C129" s="49">
        <v>34700</v>
      </c>
      <c r="D129" s="49">
        <v>40960</v>
      </c>
      <c r="E129" s="49">
        <v>40960</v>
      </c>
      <c r="F129" s="49">
        <v>16383.04</v>
      </c>
      <c r="G129" s="48">
        <v>40</v>
      </c>
    </row>
    <row r="130" spans="1:7" ht="26.25" x14ac:dyDescent="0.25">
      <c r="A130" s="46" t="s">
        <v>132</v>
      </c>
      <c r="B130" s="49">
        <v>1500</v>
      </c>
      <c r="C130" s="49">
        <v>12300</v>
      </c>
      <c r="D130" s="49">
        <v>14300</v>
      </c>
      <c r="E130" s="49">
        <v>14300</v>
      </c>
      <c r="F130" s="49">
        <v>1581.45</v>
      </c>
      <c r="G130" s="48">
        <v>11.06</v>
      </c>
    </row>
    <row r="131" spans="1:7" ht="90" x14ac:dyDescent="0.25">
      <c r="A131" s="46" t="s">
        <v>133</v>
      </c>
      <c r="B131" s="47">
        <v>0</v>
      </c>
      <c r="C131" s="47">
        <v>816</v>
      </c>
      <c r="D131" s="47">
        <v>816</v>
      </c>
      <c r="E131" s="47">
        <v>816</v>
      </c>
      <c r="F131" s="47">
        <v>0</v>
      </c>
      <c r="G131" s="48">
        <v>0</v>
      </c>
    </row>
    <row r="134" spans="1:7" x14ac:dyDescent="0.25">
      <c r="A134" s="36" t="s">
        <v>135</v>
      </c>
      <c r="B134" s="36"/>
      <c r="C134" s="36"/>
      <c r="D134" s="36"/>
      <c r="E134" s="36"/>
      <c r="F134" s="36"/>
      <c r="G134" s="36"/>
    </row>
    <row r="135" spans="1:7" ht="15.75" thickBot="1" x14ac:dyDescent="0.3"/>
    <row r="136" spans="1:7" ht="51.75" thickBot="1" x14ac:dyDescent="0.3">
      <c r="A136" s="37" t="s">
        <v>27</v>
      </c>
      <c r="B136" s="37" t="s">
        <v>28</v>
      </c>
      <c r="C136" s="37" t="s">
        <v>29</v>
      </c>
      <c r="D136" s="37" t="s">
        <v>30</v>
      </c>
      <c r="E136" s="37" t="s">
        <v>31</v>
      </c>
      <c r="F136" s="37" t="s">
        <v>32</v>
      </c>
      <c r="G136" s="37" t="s">
        <v>33</v>
      </c>
    </row>
    <row r="137" spans="1:7" ht="39" x14ac:dyDescent="0.25">
      <c r="A137" s="43" t="s">
        <v>118</v>
      </c>
      <c r="B137" s="44">
        <v>884332.27</v>
      </c>
      <c r="C137" s="44">
        <v>1822791</v>
      </c>
      <c r="D137" s="44">
        <v>2314707</v>
      </c>
      <c r="E137" s="44">
        <v>2314707</v>
      </c>
      <c r="F137" s="44">
        <v>848921.98</v>
      </c>
      <c r="G137" s="45">
        <v>36.68</v>
      </c>
    </row>
    <row r="138" spans="1:7" x14ac:dyDescent="0.25">
      <c r="A138" s="38" t="s">
        <v>136</v>
      </c>
      <c r="B138" s="40">
        <v>884332.27</v>
      </c>
      <c r="C138" s="40">
        <v>1822791</v>
      </c>
      <c r="D138" s="40">
        <v>2314707</v>
      </c>
      <c r="E138" s="40">
        <v>2314707</v>
      </c>
      <c r="F138" s="40">
        <v>848921.98</v>
      </c>
      <c r="G138" s="41">
        <v>36.68</v>
      </c>
    </row>
    <row r="139" spans="1:7" ht="26.25" x14ac:dyDescent="0.25">
      <c r="A139" s="38" t="s">
        <v>137</v>
      </c>
      <c r="B139" s="40">
        <v>884332.27</v>
      </c>
      <c r="C139" s="40">
        <v>1822791</v>
      </c>
      <c r="D139" s="40">
        <v>2314707</v>
      </c>
      <c r="E139" s="40">
        <v>2314707</v>
      </c>
      <c r="F139" s="40">
        <v>848921.98</v>
      </c>
      <c r="G139" s="41">
        <v>36.68</v>
      </c>
    </row>
    <row r="140" spans="1:7" ht="39" x14ac:dyDescent="0.25">
      <c r="A140" s="38" t="s">
        <v>138</v>
      </c>
      <c r="B140" s="40">
        <v>760367.78</v>
      </c>
      <c r="C140" s="40">
        <v>1406632</v>
      </c>
      <c r="D140" s="40">
        <v>1535358</v>
      </c>
      <c r="E140" s="40">
        <v>1535358</v>
      </c>
      <c r="F140" s="40">
        <v>705186.72</v>
      </c>
      <c r="G140" s="41">
        <v>45.93</v>
      </c>
    </row>
    <row r="141" spans="1:7" ht="39" x14ac:dyDescent="0.25">
      <c r="A141" s="38" t="s">
        <v>139</v>
      </c>
      <c r="B141" s="40">
        <v>123964.49</v>
      </c>
      <c r="C141" s="40">
        <v>416159</v>
      </c>
      <c r="D141" s="40">
        <v>779349</v>
      </c>
      <c r="E141" s="40">
        <v>779349</v>
      </c>
      <c r="F141" s="40">
        <v>143735.26</v>
      </c>
      <c r="G141" s="41">
        <v>18.440000000000001</v>
      </c>
    </row>
    <row r="142" spans="1:7" ht="15.75" thickBot="1" x14ac:dyDescent="0.3"/>
    <row r="143" spans="1:7" ht="51.75" thickBot="1" x14ac:dyDescent="0.3">
      <c r="A143" s="37" t="s">
        <v>27</v>
      </c>
      <c r="B143" s="37" t="s">
        <v>28</v>
      </c>
      <c r="C143" s="37" t="s">
        <v>29</v>
      </c>
      <c r="D143" s="37" t="s">
        <v>30</v>
      </c>
      <c r="E143" s="37" t="s">
        <v>31</v>
      </c>
      <c r="F143" s="37" t="s">
        <v>32</v>
      </c>
      <c r="G143" s="37" t="s">
        <v>33</v>
      </c>
    </row>
    <row r="144" spans="1:7" ht="39" x14ac:dyDescent="0.25">
      <c r="A144" s="43" t="s">
        <v>134</v>
      </c>
      <c r="B144" s="44">
        <v>796043.2</v>
      </c>
      <c r="C144" s="44">
        <v>1822791</v>
      </c>
      <c r="D144" s="44">
        <v>2314707</v>
      </c>
      <c r="E144" s="44">
        <v>2314707</v>
      </c>
      <c r="F144" s="44">
        <v>1015260.29</v>
      </c>
      <c r="G144" s="45">
        <v>43.86</v>
      </c>
    </row>
    <row r="146" spans="1:7" x14ac:dyDescent="0.25">
      <c r="A146" s="36" t="s">
        <v>140</v>
      </c>
      <c r="B146" s="36"/>
      <c r="C146" s="36"/>
      <c r="D146" s="36"/>
      <c r="E146" s="36"/>
    </row>
    <row r="147" spans="1:7" ht="15.75" thickBot="1" x14ac:dyDescent="0.3"/>
    <row r="148" spans="1:7" ht="51.75" thickBot="1" x14ac:dyDescent="0.3">
      <c r="A148" s="37" t="s">
        <v>27</v>
      </c>
      <c r="B148" s="37" t="s">
        <v>28</v>
      </c>
      <c r="C148" s="37" t="s">
        <v>29</v>
      </c>
      <c r="D148" s="37" t="s">
        <v>30</v>
      </c>
      <c r="E148" s="37" t="s">
        <v>31</v>
      </c>
      <c r="F148" s="37" t="s">
        <v>32</v>
      </c>
      <c r="G148" s="37" t="s">
        <v>33</v>
      </c>
    </row>
    <row r="149" spans="1:7" ht="39" x14ac:dyDescent="0.25">
      <c r="A149" s="38" t="s">
        <v>118</v>
      </c>
      <c r="B149" s="40">
        <v>884332.27</v>
      </c>
      <c r="C149" s="40">
        <v>1822791</v>
      </c>
      <c r="D149" s="40">
        <v>2314707</v>
      </c>
      <c r="E149" s="40">
        <v>2314707</v>
      </c>
      <c r="F149" s="40">
        <v>848921.98</v>
      </c>
      <c r="G149" s="41">
        <v>36.68</v>
      </c>
    </row>
    <row r="150" spans="1:7" ht="51.75" x14ac:dyDescent="0.25">
      <c r="A150" s="50" t="s">
        <v>141</v>
      </c>
      <c r="B150" s="51">
        <v>12158.67</v>
      </c>
      <c r="C150" s="51">
        <v>22032</v>
      </c>
      <c r="D150" s="51">
        <v>21708</v>
      </c>
      <c r="E150" s="51">
        <v>21708</v>
      </c>
      <c r="F150" s="51">
        <v>12377.21</v>
      </c>
      <c r="G150" s="52">
        <v>57.02</v>
      </c>
    </row>
    <row r="151" spans="1:7" ht="26.25" x14ac:dyDescent="0.25">
      <c r="A151" s="38" t="s">
        <v>142</v>
      </c>
      <c r="B151" s="40">
        <v>12158.67</v>
      </c>
      <c r="C151" s="40">
        <v>22032</v>
      </c>
      <c r="D151" s="40">
        <v>21708</v>
      </c>
      <c r="E151" s="40">
        <v>21708</v>
      </c>
      <c r="F151" s="40">
        <v>12377.21</v>
      </c>
      <c r="G151" s="41">
        <v>57.02</v>
      </c>
    </row>
    <row r="152" spans="1:7" ht="26.25" x14ac:dyDescent="0.25">
      <c r="A152" s="46" t="s">
        <v>120</v>
      </c>
      <c r="B152" s="49">
        <v>12158.67</v>
      </c>
      <c r="C152" s="47">
        <v>0</v>
      </c>
      <c r="D152" s="47">
        <v>0</v>
      </c>
      <c r="E152" s="47">
        <v>0</v>
      </c>
      <c r="F152" s="47">
        <v>0</v>
      </c>
      <c r="G152" s="48">
        <v>0</v>
      </c>
    </row>
    <row r="153" spans="1:7" ht="90" x14ac:dyDescent="0.25">
      <c r="A153" s="46" t="s">
        <v>121</v>
      </c>
      <c r="B153" s="47">
        <v>0</v>
      </c>
      <c r="C153" s="49">
        <v>22032</v>
      </c>
      <c r="D153" s="49">
        <v>21708</v>
      </c>
      <c r="E153" s="49">
        <v>21708</v>
      </c>
      <c r="F153" s="49">
        <v>12377.21</v>
      </c>
      <c r="G153" s="48">
        <v>57.02</v>
      </c>
    </row>
    <row r="154" spans="1:7" ht="64.5" x14ac:dyDescent="0.25">
      <c r="A154" s="50" t="s">
        <v>143</v>
      </c>
      <c r="B154" s="51">
        <v>23231.53</v>
      </c>
      <c r="C154" s="51">
        <v>39000</v>
      </c>
      <c r="D154" s="51">
        <v>41000</v>
      </c>
      <c r="E154" s="51">
        <v>41000</v>
      </c>
      <c r="F154" s="51">
        <v>29814.73</v>
      </c>
      <c r="G154" s="52">
        <v>72.72</v>
      </c>
    </row>
    <row r="155" spans="1:7" ht="26.25" x14ac:dyDescent="0.25">
      <c r="A155" s="38" t="s">
        <v>142</v>
      </c>
      <c r="B155" s="40">
        <v>23231.53</v>
      </c>
      <c r="C155" s="40">
        <v>39000</v>
      </c>
      <c r="D155" s="40">
        <v>41000</v>
      </c>
      <c r="E155" s="40">
        <v>41000</v>
      </c>
      <c r="F155" s="40">
        <v>29814.73</v>
      </c>
      <c r="G155" s="41">
        <v>72.72</v>
      </c>
    </row>
    <row r="156" spans="1:7" ht="26.25" x14ac:dyDescent="0.25">
      <c r="A156" s="46" t="s">
        <v>120</v>
      </c>
      <c r="B156" s="49">
        <v>23231.53</v>
      </c>
      <c r="C156" s="47">
        <v>0</v>
      </c>
      <c r="D156" s="47">
        <v>0</v>
      </c>
      <c r="E156" s="47">
        <v>0</v>
      </c>
      <c r="F156" s="47">
        <v>0</v>
      </c>
      <c r="G156" s="48">
        <v>0</v>
      </c>
    </row>
    <row r="157" spans="1:7" ht="90" x14ac:dyDescent="0.25">
      <c r="A157" s="46" t="s">
        <v>121</v>
      </c>
      <c r="B157" s="47">
        <v>0</v>
      </c>
      <c r="C157" s="49">
        <v>39000</v>
      </c>
      <c r="D157" s="49">
        <v>41000</v>
      </c>
      <c r="E157" s="49">
        <v>41000</v>
      </c>
      <c r="F157" s="49">
        <v>29814.73</v>
      </c>
      <c r="G157" s="48">
        <v>72.72</v>
      </c>
    </row>
    <row r="158" spans="1:7" ht="64.5" x14ac:dyDescent="0.25">
      <c r="A158" s="50" t="s">
        <v>144</v>
      </c>
      <c r="B158" s="51">
        <v>1635</v>
      </c>
      <c r="C158" s="51">
        <v>5000</v>
      </c>
      <c r="D158" s="51">
        <v>5000</v>
      </c>
      <c r="E158" s="51">
        <v>5000</v>
      </c>
      <c r="F158" s="50"/>
      <c r="G158" s="53"/>
    </row>
    <row r="159" spans="1:7" ht="26.25" x14ac:dyDescent="0.25">
      <c r="A159" s="38" t="s">
        <v>142</v>
      </c>
      <c r="B159" s="40">
        <v>1635</v>
      </c>
      <c r="C159" s="40">
        <v>5000</v>
      </c>
      <c r="D159" s="40">
        <v>5000</v>
      </c>
      <c r="E159" s="40">
        <v>5000</v>
      </c>
      <c r="F159" s="38"/>
      <c r="G159" s="39"/>
    </row>
    <row r="160" spans="1:7" ht="26.25" x14ac:dyDescent="0.25">
      <c r="A160" s="46" t="s">
        <v>120</v>
      </c>
      <c r="B160" s="49">
        <v>1635</v>
      </c>
      <c r="C160" s="47">
        <v>0</v>
      </c>
      <c r="D160" s="47">
        <v>0</v>
      </c>
      <c r="E160" s="47">
        <v>0</v>
      </c>
      <c r="F160" s="47">
        <v>0</v>
      </c>
      <c r="G160" s="48">
        <v>0</v>
      </c>
    </row>
    <row r="161" spans="1:7" ht="90" x14ac:dyDescent="0.25">
      <c r="A161" s="46" t="s">
        <v>121</v>
      </c>
      <c r="B161" s="47">
        <v>0</v>
      </c>
      <c r="C161" s="49">
        <v>5000</v>
      </c>
      <c r="D161" s="49">
        <v>5000</v>
      </c>
      <c r="E161" s="49">
        <v>5000</v>
      </c>
      <c r="F161" s="47">
        <v>0</v>
      </c>
      <c r="G161" s="48">
        <v>0</v>
      </c>
    </row>
    <row r="162" spans="1:7" ht="26.25" x14ac:dyDescent="0.25">
      <c r="A162" s="50" t="s">
        <v>145</v>
      </c>
      <c r="B162" s="51">
        <v>53550</v>
      </c>
      <c r="C162" s="51">
        <v>81000</v>
      </c>
      <c r="D162" s="51">
        <v>47250</v>
      </c>
      <c r="E162" s="51">
        <v>47250</v>
      </c>
      <c r="F162" s="51">
        <v>31425</v>
      </c>
      <c r="G162" s="52">
        <v>66.510000000000005</v>
      </c>
    </row>
    <row r="163" spans="1:7" ht="26.25" x14ac:dyDescent="0.25">
      <c r="A163" s="38" t="s">
        <v>142</v>
      </c>
      <c r="B163" s="40">
        <v>53550</v>
      </c>
      <c r="C163" s="40">
        <v>81000</v>
      </c>
      <c r="D163" s="40">
        <v>47250</v>
      </c>
      <c r="E163" s="40">
        <v>47250</v>
      </c>
      <c r="F163" s="40">
        <v>31425</v>
      </c>
      <c r="G163" s="41">
        <v>66.510000000000005</v>
      </c>
    </row>
    <row r="164" spans="1:7" ht="26.25" x14ac:dyDescent="0.25">
      <c r="A164" s="46" t="s">
        <v>120</v>
      </c>
      <c r="B164" s="49">
        <v>53550</v>
      </c>
      <c r="C164" s="47">
        <v>0</v>
      </c>
      <c r="D164" s="47">
        <v>0</v>
      </c>
      <c r="E164" s="47">
        <v>0</v>
      </c>
      <c r="F164" s="47">
        <v>0</v>
      </c>
      <c r="G164" s="48">
        <v>0</v>
      </c>
    </row>
    <row r="165" spans="1:7" ht="90" x14ac:dyDescent="0.25">
      <c r="A165" s="46" t="s">
        <v>121</v>
      </c>
      <c r="B165" s="47">
        <v>0</v>
      </c>
      <c r="C165" s="49">
        <v>81000</v>
      </c>
      <c r="D165" s="49">
        <v>47250</v>
      </c>
      <c r="E165" s="49">
        <v>47250</v>
      </c>
      <c r="F165" s="49">
        <v>31425</v>
      </c>
      <c r="G165" s="48">
        <v>66.510000000000005</v>
      </c>
    </row>
    <row r="166" spans="1:7" ht="51.75" x14ac:dyDescent="0.25">
      <c r="A166" s="50" t="s">
        <v>146</v>
      </c>
      <c r="B166" s="54">
        <v>344.13</v>
      </c>
      <c r="C166" s="51">
        <v>11800</v>
      </c>
      <c r="D166" s="51">
        <v>13300</v>
      </c>
      <c r="E166" s="51">
        <v>13300</v>
      </c>
      <c r="F166" s="54">
        <v>512.33000000000004</v>
      </c>
      <c r="G166" s="52">
        <v>3.85</v>
      </c>
    </row>
    <row r="167" spans="1:7" ht="39" x14ac:dyDescent="0.25">
      <c r="A167" s="38" t="s">
        <v>147</v>
      </c>
      <c r="B167" s="42">
        <v>344.13</v>
      </c>
      <c r="C167" s="40">
        <v>11800</v>
      </c>
      <c r="D167" s="40">
        <v>13300</v>
      </c>
      <c r="E167" s="40">
        <v>13300</v>
      </c>
      <c r="F167" s="42">
        <v>512.33000000000004</v>
      </c>
      <c r="G167" s="41">
        <v>3.85</v>
      </c>
    </row>
    <row r="168" spans="1:7" ht="26.25" x14ac:dyDescent="0.25">
      <c r="A168" s="46" t="s">
        <v>127</v>
      </c>
      <c r="B168" s="47">
        <v>344.13</v>
      </c>
      <c r="C168" s="49">
        <v>11800</v>
      </c>
      <c r="D168" s="49">
        <v>13300</v>
      </c>
      <c r="E168" s="49">
        <v>13300</v>
      </c>
      <c r="F168" s="47">
        <v>512.33000000000004</v>
      </c>
      <c r="G168" s="48">
        <v>3.85</v>
      </c>
    </row>
    <row r="169" spans="1:7" ht="39" x14ac:dyDescent="0.25">
      <c r="A169" s="50" t="s">
        <v>148</v>
      </c>
      <c r="B169" s="50"/>
      <c r="C169" s="51">
        <v>10783</v>
      </c>
      <c r="D169" s="51">
        <v>49783</v>
      </c>
      <c r="E169" s="51">
        <v>49783</v>
      </c>
      <c r="F169" s="51">
        <v>39263.18</v>
      </c>
      <c r="G169" s="52">
        <v>78.87</v>
      </c>
    </row>
    <row r="170" spans="1:7" ht="26.25" x14ac:dyDescent="0.25">
      <c r="A170" s="38" t="s">
        <v>142</v>
      </c>
      <c r="B170" s="38"/>
      <c r="C170" s="42">
        <v>250</v>
      </c>
      <c r="D170" s="42">
        <v>250</v>
      </c>
      <c r="E170" s="42">
        <v>250</v>
      </c>
      <c r="F170" s="38"/>
      <c r="G170" s="39"/>
    </row>
    <row r="171" spans="1:7" ht="26.25" x14ac:dyDescent="0.25">
      <c r="A171" s="46" t="s">
        <v>119</v>
      </c>
      <c r="B171" s="47">
        <v>0</v>
      </c>
      <c r="C171" s="47">
        <v>250</v>
      </c>
      <c r="D171" s="47">
        <v>250</v>
      </c>
      <c r="E171" s="47">
        <v>250</v>
      </c>
      <c r="F171" s="47">
        <v>0</v>
      </c>
      <c r="G171" s="48">
        <v>0</v>
      </c>
    </row>
    <row r="172" spans="1:7" ht="39" x14ac:dyDescent="0.25">
      <c r="A172" s="38" t="s">
        <v>147</v>
      </c>
      <c r="B172" s="38"/>
      <c r="C172" s="40">
        <v>10533</v>
      </c>
      <c r="D172" s="40">
        <v>49533</v>
      </c>
      <c r="E172" s="40">
        <v>49533</v>
      </c>
      <c r="F172" s="40">
        <v>39263.18</v>
      </c>
      <c r="G172" s="41">
        <v>79.27</v>
      </c>
    </row>
    <row r="173" spans="1:7" ht="26.25" x14ac:dyDescent="0.25">
      <c r="A173" s="46" t="s">
        <v>119</v>
      </c>
      <c r="B173" s="47">
        <v>0</v>
      </c>
      <c r="C173" s="49">
        <v>10533</v>
      </c>
      <c r="D173" s="49">
        <v>49533</v>
      </c>
      <c r="E173" s="49">
        <v>49533</v>
      </c>
      <c r="F173" s="49">
        <v>39263.18</v>
      </c>
      <c r="G173" s="48">
        <v>79.27</v>
      </c>
    </row>
    <row r="174" spans="1:7" ht="90" x14ac:dyDescent="0.25">
      <c r="A174" s="50" t="s">
        <v>149</v>
      </c>
      <c r="B174" s="51">
        <v>4731.25</v>
      </c>
      <c r="C174" s="54">
        <v>816</v>
      </c>
      <c r="D174" s="54">
        <v>816</v>
      </c>
      <c r="E174" s="54">
        <v>816</v>
      </c>
      <c r="F174" s="50"/>
      <c r="G174" s="53"/>
    </row>
    <row r="175" spans="1:7" ht="39" x14ac:dyDescent="0.25">
      <c r="A175" s="38" t="s">
        <v>147</v>
      </c>
      <c r="B175" s="40">
        <v>4731.25</v>
      </c>
      <c r="C175" s="42">
        <v>816</v>
      </c>
      <c r="D175" s="42">
        <v>816</v>
      </c>
      <c r="E175" s="42">
        <v>816</v>
      </c>
      <c r="F175" s="38"/>
      <c r="G175" s="39"/>
    </row>
    <row r="176" spans="1:7" ht="90" x14ac:dyDescent="0.25">
      <c r="A176" s="46" t="s">
        <v>133</v>
      </c>
      <c r="B176" s="49">
        <v>4731.25</v>
      </c>
      <c r="C176" s="47">
        <v>816</v>
      </c>
      <c r="D176" s="47">
        <v>816</v>
      </c>
      <c r="E176" s="47">
        <v>816</v>
      </c>
      <c r="F176" s="47">
        <v>0</v>
      </c>
      <c r="G176" s="48">
        <v>0</v>
      </c>
    </row>
    <row r="177" spans="1:7" ht="51.75" x14ac:dyDescent="0.25">
      <c r="A177" s="50" t="s">
        <v>150</v>
      </c>
      <c r="B177" s="51">
        <v>7163.34</v>
      </c>
      <c r="C177" s="51">
        <v>12300</v>
      </c>
      <c r="D177" s="51">
        <v>14300</v>
      </c>
      <c r="E177" s="51">
        <v>14300</v>
      </c>
      <c r="F177" s="51">
        <v>1906.52</v>
      </c>
      <c r="G177" s="52">
        <v>13.33</v>
      </c>
    </row>
    <row r="178" spans="1:7" ht="39" x14ac:dyDescent="0.25">
      <c r="A178" s="38" t="s">
        <v>147</v>
      </c>
      <c r="B178" s="40">
        <v>7163.34</v>
      </c>
      <c r="C178" s="40">
        <v>12300</v>
      </c>
      <c r="D178" s="40">
        <v>14300</v>
      </c>
      <c r="E178" s="40">
        <v>14300</v>
      </c>
      <c r="F178" s="40">
        <v>1906.52</v>
      </c>
      <c r="G178" s="41">
        <v>13.33</v>
      </c>
    </row>
    <row r="179" spans="1:7" ht="26.25" x14ac:dyDescent="0.25">
      <c r="A179" s="46" t="s">
        <v>132</v>
      </c>
      <c r="B179" s="49">
        <v>7163.34</v>
      </c>
      <c r="C179" s="49">
        <v>12300</v>
      </c>
      <c r="D179" s="49">
        <v>14300</v>
      </c>
      <c r="E179" s="49">
        <v>14300</v>
      </c>
      <c r="F179" s="49">
        <v>1906.52</v>
      </c>
      <c r="G179" s="48">
        <v>13.33</v>
      </c>
    </row>
    <row r="180" spans="1:7" ht="51.75" x14ac:dyDescent="0.25">
      <c r="A180" s="50" t="s">
        <v>151</v>
      </c>
      <c r="B180" s="54">
        <v>351.79</v>
      </c>
      <c r="C180" s="51">
        <v>4500</v>
      </c>
      <c r="D180" s="51">
        <v>4500</v>
      </c>
      <c r="E180" s="51">
        <v>4500</v>
      </c>
      <c r="F180" s="54">
        <v>320.74</v>
      </c>
      <c r="G180" s="52">
        <v>7.13</v>
      </c>
    </row>
    <row r="181" spans="1:7" ht="39" x14ac:dyDescent="0.25">
      <c r="A181" s="38" t="s">
        <v>147</v>
      </c>
      <c r="B181" s="42">
        <v>351.79</v>
      </c>
      <c r="C181" s="40">
        <v>4500</v>
      </c>
      <c r="D181" s="40">
        <v>4500</v>
      </c>
      <c r="E181" s="40">
        <v>4500</v>
      </c>
      <c r="F181" s="42">
        <v>320.74</v>
      </c>
      <c r="G181" s="41">
        <v>7.13</v>
      </c>
    </row>
    <row r="182" spans="1:7" ht="64.5" x14ac:dyDescent="0.25">
      <c r="A182" s="46" t="s">
        <v>128</v>
      </c>
      <c r="B182" s="47">
        <v>351.79</v>
      </c>
      <c r="C182" s="49">
        <v>4500</v>
      </c>
      <c r="D182" s="49">
        <v>4500</v>
      </c>
      <c r="E182" s="49">
        <v>4500</v>
      </c>
      <c r="F182" s="47">
        <v>320.74</v>
      </c>
      <c r="G182" s="48">
        <v>7.13</v>
      </c>
    </row>
    <row r="183" spans="1:7" ht="64.5" x14ac:dyDescent="0.25">
      <c r="A183" s="50" t="s">
        <v>152</v>
      </c>
      <c r="B183" s="51">
        <v>7177.17</v>
      </c>
      <c r="C183" s="51">
        <v>58350</v>
      </c>
      <c r="D183" s="51">
        <v>122150</v>
      </c>
      <c r="E183" s="51">
        <v>122150</v>
      </c>
      <c r="F183" s="51">
        <v>9425.16</v>
      </c>
      <c r="G183" s="52">
        <v>7.72</v>
      </c>
    </row>
    <row r="184" spans="1:7" ht="26.25" x14ac:dyDescent="0.25">
      <c r="A184" s="38" t="s">
        <v>142</v>
      </c>
      <c r="B184" s="40">
        <v>7177.17</v>
      </c>
      <c r="C184" s="40">
        <v>58350</v>
      </c>
      <c r="D184" s="40">
        <v>122150</v>
      </c>
      <c r="E184" s="40">
        <v>122150</v>
      </c>
      <c r="F184" s="40">
        <v>9425.16</v>
      </c>
      <c r="G184" s="41">
        <v>7.72</v>
      </c>
    </row>
    <row r="185" spans="1:7" ht="90" x14ac:dyDescent="0.25">
      <c r="A185" s="46" t="s">
        <v>122</v>
      </c>
      <c r="B185" s="47">
        <v>0</v>
      </c>
      <c r="C185" s="49">
        <v>38200</v>
      </c>
      <c r="D185" s="49">
        <v>53350</v>
      </c>
      <c r="E185" s="49">
        <v>53350</v>
      </c>
      <c r="F185" s="49">
        <v>7291.54</v>
      </c>
      <c r="G185" s="48">
        <v>13.67</v>
      </c>
    </row>
    <row r="186" spans="1:7" ht="64.5" x14ac:dyDescent="0.25">
      <c r="A186" s="46" t="s">
        <v>124</v>
      </c>
      <c r="B186" s="49">
        <v>7177.17</v>
      </c>
      <c r="C186" s="47">
        <v>0</v>
      </c>
      <c r="D186" s="47">
        <v>0</v>
      </c>
      <c r="E186" s="47">
        <v>0</v>
      </c>
      <c r="F186" s="47">
        <v>0</v>
      </c>
      <c r="G186" s="48">
        <v>0</v>
      </c>
    </row>
    <row r="187" spans="1:7" ht="39" x14ac:dyDescent="0.25">
      <c r="A187" s="46" t="s">
        <v>125</v>
      </c>
      <c r="B187" s="47">
        <v>0</v>
      </c>
      <c r="C187" s="49">
        <v>20150</v>
      </c>
      <c r="D187" s="49">
        <v>68800</v>
      </c>
      <c r="E187" s="49">
        <v>68800</v>
      </c>
      <c r="F187" s="49">
        <v>2133.62</v>
      </c>
      <c r="G187" s="48">
        <v>3.1</v>
      </c>
    </row>
    <row r="188" spans="1:7" ht="39" x14ac:dyDescent="0.25">
      <c r="A188" s="50" t="s">
        <v>153</v>
      </c>
      <c r="B188" s="50"/>
      <c r="C188" s="50"/>
      <c r="D188" s="51">
        <v>320000</v>
      </c>
      <c r="E188" s="51">
        <v>320000</v>
      </c>
      <c r="F188" s="50"/>
      <c r="G188" s="53"/>
    </row>
    <row r="189" spans="1:7" ht="39" x14ac:dyDescent="0.25">
      <c r="A189" s="38" t="s">
        <v>147</v>
      </c>
      <c r="B189" s="38"/>
      <c r="C189" s="38"/>
      <c r="D189" s="40">
        <v>320000</v>
      </c>
      <c r="E189" s="40">
        <v>320000</v>
      </c>
      <c r="F189" s="38"/>
      <c r="G189" s="39"/>
    </row>
    <row r="190" spans="1:7" ht="64.5" x14ac:dyDescent="0.25">
      <c r="A190" s="46" t="s">
        <v>126</v>
      </c>
      <c r="B190" s="47">
        <v>0</v>
      </c>
      <c r="C190" s="47">
        <v>0</v>
      </c>
      <c r="D190" s="49">
        <v>320000</v>
      </c>
      <c r="E190" s="49">
        <v>320000</v>
      </c>
      <c r="F190" s="47">
        <v>0</v>
      </c>
      <c r="G190" s="48">
        <v>0</v>
      </c>
    </row>
    <row r="191" spans="1:7" ht="51.75" x14ac:dyDescent="0.25">
      <c r="A191" s="50" t="s">
        <v>154</v>
      </c>
      <c r="B191" s="51">
        <v>38299.51</v>
      </c>
      <c r="C191" s="51">
        <v>58000</v>
      </c>
      <c r="D191" s="51">
        <v>62000</v>
      </c>
      <c r="E191" s="51">
        <v>62000</v>
      </c>
      <c r="F191" s="51">
        <v>30867.79</v>
      </c>
      <c r="G191" s="52">
        <v>49.79</v>
      </c>
    </row>
    <row r="192" spans="1:7" ht="26.25" x14ac:dyDescent="0.25">
      <c r="A192" s="38" t="s">
        <v>142</v>
      </c>
      <c r="B192" s="40">
        <v>38299.51</v>
      </c>
      <c r="C192" s="40">
        <v>58000</v>
      </c>
      <c r="D192" s="40">
        <v>62000</v>
      </c>
      <c r="E192" s="40">
        <v>62000</v>
      </c>
      <c r="F192" s="40">
        <v>30867.79</v>
      </c>
      <c r="G192" s="41">
        <v>49.79</v>
      </c>
    </row>
    <row r="193" spans="1:7" ht="90" x14ac:dyDescent="0.25">
      <c r="A193" s="46" t="s">
        <v>122</v>
      </c>
      <c r="B193" s="47">
        <v>0</v>
      </c>
      <c r="C193" s="49">
        <v>58000</v>
      </c>
      <c r="D193" s="49">
        <v>62000</v>
      </c>
      <c r="E193" s="49">
        <v>62000</v>
      </c>
      <c r="F193" s="49">
        <v>30867.79</v>
      </c>
      <c r="G193" s="48">
        <v>49.79</v>
      </c>
    </row>
    <row r="194" spans="1:7" ht="64.5" x14ac:dyDescent="0.25">
      <c r="A194" s="46" t="s">
        <v>124</v>
      </c>
      <c r="B194" s="49">
        <v>38299.51</v>
      </c>
      <c r="C194" s="47">
        <v>0</v>
      </c>
      <c r="D194" s="47">
        <v>0</v>
      </c>
      <c r="E194" s="47">
        <v>0</v>
      </c>
      <c r="F194" s="47">
        <v>0</v>
      </c>
      <c r="G194" s="48">
        <v>0</v>
      </c>
    </row>
    <row r="195" spans="1:7" ht="51.75" x14ac:dyDescent="0.25">
      <c r="A195" s="50" t="s">
        <v>155</v>
      </c>
      <c r="B195" s="51">
        <v>39231.42</v>
      </c>
      <c r="C195" s="51">
        <v>81210</v>
      </c>
      <c r="D195" s="51">
        <v>90740</v>
      </c>
      <c r="E195" s="51">
        <v>90740</v>
      </c>
      <c r="F195" s="51">
        <v>37376.129999999997</v>
      </c>
      <c r="G195" s="52">
        <v>41.19</v>
      </c>
    </row>
    <row r="196" spans="1:7" ht="39" x14ac:dyDescent="0.25">
      <c r="A196" s="38" t="s">
        <v>147</v>
      </c>
      <c r="B196" s="40">
        <v>39231.42</v>
      </c>
      <c r="C196" s="40">
        <v>81210</v>
      </c>
      <c r="D196" s="40">
        <v>90740</v>
      </c>
      <c r="E196" s="40">
        <v>90740</v>
      </c>
      <c r="F196" s="40">
        <v>37376.129999999997</v>
      </c>
      <c r="G196" s="41">
        <v>41.19</v>
      </c>
    </row>
    <row r="197" spans="1:7" ht="26.25" x14ac:dyDescent="0.25">
      <c r="A197" s="46" t="s">
        <v>119</v>
      </c>
      <c r="B197" s="49">
        <v>17829.91</v>
      </c>
      <c r="C197" s="49">
        <v>40300</v>
      </c>
      <c r="D197" s="49">
        <v>42500</v>
      </c>
      <c r="E197" s="49">
        <v>42500</v>
      </c>
      <c r="F197" s="49">
        <v>18102</v>
      </c>
      <c r="G197" s="48">
        <v>42.59</v>
      </c>
    </row>
    <row r="198" spans="1:7" ht="26.25" x14ac:dyDescent="0.25">
      <c r="A198" s="46" t="s">
        <v>120</v>
      </c>
      <c r="B198" s="49">
        <v>3214.02</v>
      </c>
      <c r="C198" s="47">
        <v>0</v>
      </c>
      <c r="D198" s="47">
        <v>0</v>
      </c>
      <c r="E198" s="47">
        <v>0</v>
      </c>
      <c r="F198" s="47">
        <v>0</v>
      </c>
      <c r="G198" s="48">
        <v>0</v>
      </c>
    </row>
    <row r="199" spans="1:7" ht="64.5" x14ac:dyDescent="0.25">
      <c r="A199" s="46" t="s">
        <v>129</v>
      </c>
      <c r="B199" s="47">
        <v>0</v>
      </c>
      <c r="C199" s="49">
        <v>6210</v>
      </c>
      <c r="D199" s="49">
        <v>7280</v>
      </c>
      <c r="E199" s="49">
        <v>7280</v>
      </c>
      <c r="F199" s="49">
        <v>2891.09</v>
      </c>
      <c r="G199" s="48">
        <v>39.71</v>
      </c>
    </row>
    <row r="200" spans="1:7" ht="26.25" x14ac:dyDescent="0.25">
      <c r="A200" s="46" t="s">
        <v>130</v>
      </c>
      <c r="B200" s="49">
        <v>18187.490000000002</v>
      </c>
      <c r="C200" s="47">
        <v>0</v>
      </c>
      <c r="D200" s="47">
        <v>0</v>
      </c>
      <c r="E200" s="47">
        <v>0</v>
      </c>
      <c r="F200" s="47">
        <v>0</v>
      </c>
      <c r="G200" s="48">
        <v>0</v>
      </c>
    </row>
    <row r="201" spans="1:7" ht="39" x14ac:dyDescent="0.25">
      <c r="A201" s="46" t="s">
        <v>131</v>
      </c>
      <c r="B201" s="47">
        <v>0</v>
      </c>
      <c r="C201" s="49">
        <v>34700</v>
      </c>
      <c r="D201" s="49">
        <v>40960</v>
      </c>
      <c r="E201" s="49">
        <v>40960</v>
      </c>
      <c r="F201" s="49">
        <v>16383.04</v>
      </c>
      <c r="G201" s="48">
        <v>40</v>
      </c>
    </row>
    <row r="202" spans="1:7" ht="39" x14ac:dyDescent="0.25">
      <c r="A202" s="50" t="s">
        <v>156</v>
      </c>
      <c r="B202" s="51">
        <v>53501.760000000002</v>
      </c>
      <c r="C202" s="51">
        <v>104000</v>
      </c>
      <c r="D202" s="51">
        <v>90500</v>
      </c>
      <c r="E202" s="51">
        <v>90500</v>
      </c>
      <c r="F202" s="51">
        <v>64356.36</v>
      </c>
      <c r="G202" s="52">
        <v>71.11</v>
      </c>
    </row>
    <row r="203" spans="1:7" ht="39" x14ac:dyDescent="0.25">
      <c r="A203" s="38" t="s">
        <v>147</v>
      </c>
      <c r="B203" s="40">
        <v>53501.760000000002</v>
      </c>
      <c r="C203" s="40">
        <v>104000</v>
      </c>
      <c r="D203" s="40">
        <v>90500</v>
      </c>
      <c r="E203" s="40">
        <v>90500</v>
      </c>
      <c r="F203" s="40">
        <v>64356.36</v>
      </c>
      <c r="G203" s="41">
        <v>71.11</v>
      </c>
    </row>
    <row r="204" spans="1:7" ht="90" x14ac:dyDescent="0.25">
      <c r="A204" s="46" t="s">
        <v>122</v>
      </c>
      <c r="B204" s="47">
        <v>0</v>
      </c>
      <c r="C204" s="49">
        <v>104000</v>
      </c>
      <c r="D204" s="49">
        <v>90500</v>
      </c>
      <c r="E204" s="49">
        <v>90500</v>
      </c>
      <c r="F204" s="49">
        <v>64356.36</v>
      </c>
      <c r="G204" s="48">
        <v>71.11</v>
      </c>
    </row>
    <row r="205" spans="1:7" ht="64.5" x14ac:dyDescent="0.25">
      <c r="A205" s="46" t="s">
        <v>124</v>
      </c>
      <c r="B205" s="49">
        <v>53501.760000000002</v>
      </c>
      <c r="C205" s="47">
        <v>0</v>
      </c>
      <c r="D205" s="47">
        <v>0</v>
      </c>
      <c r="E205" s="47">
        <v>0</v>
      </c>
      <c r="F205" s="47">
        <v>0</v>
      </c>
      <c r="G205" s="48">
        <v>0</v>
      </c>
    </row>
    <row r="206" spans="1:7" ht="26.25" x14ac:dyDescent="0.25">
      <c r="A206" s="50" t="s">
        <v>157</v>
      </c>
      <c r="B206" s="51">
        <v>18640.8</v>
      </c>
      <c r="C206" s="51">
        <v>191000</v>
      </c>
      <c r="D206" s="51">
        <v>195660</v>
      </c>
      <c r="E206" s="51">
        <v>195660</v>
      </c>
      <c r="F206" s="50"/>
      <c r="G206" s="53"/>
    </row>
    <row r="207" spans="1:7" ht="39" x14ac:dyDescent="0.25">
      <c r="A207" s="38" t="s">
        <v>147</v>
      </c>
      <c r="B207" s="40">
        <v>18640.8</v>
      </c>
      <c r="C207" s="40">
        <v>191000</v>
      </c>
      <c r="D207" s="40">
        <v>195660</v>
      </c>
      <c r="E207" s="40">
        <v>195660</v>
      </c>
      <c r="F207" s="38"/>
      <c r="G207" s="39"/>
    </row>
    <row r="208" spans="1:7" ht="90" x14ac:dyDescent="0.25">
      <c r="A208" s="46" t="s">
        <v>122</v>
      </c>
      <c r="B208" s="47">
        <v>0</v>
      </c>
      <c r="C208" s="49">
        <v>191000</v>
      </c>
      <c r="D208" s="49">
        <v>195660</v>
      </c>
      <c r="E208" s="49">
        <v>195660</v>
      </c>
      <c r="F208" s="47">
        <v>0</v>
      </c>
      <c r="G208" s="48">
        <v>0</v>
      </c>
    </row>
    <row r="209" spans="1:7" ht="64.5" x14ac:dyDescent="0.25">
      <c r="A209" s="46" t="s">
        <v>124</v>
      </c>
      <c r="B209" s="49">
        <v>18640.8</v>
      </c>
      <c r="C209" s="47">
        <v>0</v>
      </c>
      <c r="D209" s="47">
        <v>0</v>
      </c>
      <c r="E209" s="47">
        <v>0</v>
      </c>
      <c r="F209" s="47">
        <v>0</v>
      </c>
      <c r="G209" s="48">
        <v>0</v>
      </c>
    </row>
    <row r="210" spans="1:7" ht="26.25" x14ac:dyDescent="0.25">
      <c r="A210" s="50" t="s">
        <v>158</v>
      </c>
      <c r="B210" s="51">
        <v>624315.9</v>
      </c>
      <c r="C210" s="51">
        <v>1143000</v>
      </c>
      <c r="D210" s="51">
        <v>1236000</v>
      </c>
      <c r="E210" s="51">
        <v>1236000</v>
      </c>
      <c r="F210" s="51">
        <v>591276.82999999996</v>
      </c>
      <c r="G210" s="52">
        <v>47.84</v>
      </c>
    </row>
    <row r="211" spans="1:7" ht="26.25" x14ac:dyDescent="0.25">
      <c r="A211" s="38" t="s">
        <v>142</v>
      </c>
      <c r="B211" s="40">
        <v>624315.9</v>
      </c>
      <c r="C211" s="40">
        <v>1143000</v>
      </c>
      <c r="D211" s="40">
        <v>1236000</v>
      </c>
      <c r="E211" s="40">
        <v>1236000</v>
      </c>
      <c r="F211" s="40">
        <v>591276.82999999996</v>
      </c>
      <c r="G211" s="41">
        <v>47.84</v>
      </c>
    </row>
    <row r="212" spans="1:7" ht="90" x14ac:dyDescent="0.25">
      <c r="A212" s="46" t="s">
        <v>123</v>
      </c>
      <c r="B212" s="49">
        <v>624315.9</v>
      </c>
      <c r="C212" s="49">
        <v>1143000</v>
      </c>
      <c r="D212" s="49">
        <v>1236000</v>
      </c>
      <c r="E212" s="49">
        <v>1236000</v>
      </c>
      <c r="F212" s="49">
        <v>591276.82999999996</v>
      </c>
      <c r="G212" s="48">
        <v>47.84</v>
      </c>
    </row>
    <row r="214" spans="1:7" x14ac:dyDescent="0.25">
      <c r="A214" s="36"/>
      <c r="B214" s="36"/>
      <c r="C214" s="36"/>
      <c r="D214" s="36"/>
      <c r="E214" s="36"/>
    </row>
    <row r="215" spans="1:7" x14ac:dyDescent="0.25">
      <c r="A215" s="36"/>
      <c r="B215" s="36"/>
      <c r="C215" s="36"/>
      <c r="D215" s="36"/>
      <c r="E215" s="36"/>
      <c r="F215" s="36"/>
      <c r="G215" s="36"/>
    </row>
  </sheetData>
  <mergeCells count="8">
    <mergeCell ref="A214:E214"/>
    <mergeCell ref="A215:G215"/>
    <mergeCell ref="A1:K1"/>
    <mergeCell ref="A4:I4"/>
    <mergeCell ref="A90:E90"/>
    <mergeCell ref="A91:E91"/>
    <mergeCell ref="A134:G134"/>
    <mergeCell ref="A146:E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Sažetak</vt:lpstr>
      <vt:lpstr>Izvršenje 1.1.-30.6.2026.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2026-07-15T07:00:40Z</dcterms:created>
  <dcterms:modified xsi:type="dcterms:W3CDTF">2026-07-15T07:56:14Z</dcterms:modified>
</cp:coreProperties>
</file>