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RAČUNOVODSTVO\FINANCIJSKI PLANOVI\Financijski plan 2026-2028\"/>
    </mc:Choice>
  </mc:AlternateContent>
  <bookViews>
    <workbookView xWindow="0" yWindow="0" windowWidth="28800" windowHeight="12210"/>
  </bookViews>
  <sheets>
    <sheet name="Sažetak" sheetId="1" r:id="rId1"/>
    <sheet name="Plan prih.i rash.i račun financ" sheetId="2" r:id="rId2"/>
    <sheet name="Plan po ekonom.klas.i izvorima" sheetId="3" r:id="rId3"/>
    <sheet name="Posebni dio" sheetId="4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B13" i="1"/>
  <c r="H9" i="1"/>
  <c r="H8" i="1"/>
  <c r="F9" i="1"/>
  <c r="F8" i="1"/>
  <c r="D7" i="1"/>
  <c r="D8" i="1"/>
  <c r="C7" i="1"/>
  <c r="E7" i="1"/>
  <c r="G7" i="1"/>
  <c r="B7" i="1"/>
  <c r="D10" i="1"/>
  <c r="F10" i="1"/>
  <c r="H10" i="1"/>
  <c r="C10" i="1"/>
  <c r="E10" i="1"/>
  <c r="G10" i="1"/>
  <c r="B10" i="1"/>
  <c r="F7" i="1" l="1"/>
</calcChain>
</file>

<file path=xl/sharedStrings.xml><?xml version="1.0" encoding="utf-8"?>
<sst xmlns="http://schemas.openxmlformats.org/spreadsheetml/2006/main" count="522" uniqueCount="112">
  <si>
    <t>I. OPĆI DIO</t>
  </si>
  <si>
    <t>A) SAŽETAK RAČUNA PRIHODA I RASHODA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</si>
  <si>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</si>
  <si>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</si>
  <si>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</si>
  <si>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</si>
  <si>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</si>
  <si>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</si>
  <si>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</si>
  <si>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</si>
  <si>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</si>
  <si>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</si>
  <si>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</si>
  <si>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</si>
  <si>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</si>
  <si>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Financijski plan za 2026.godinu i projekcije za 2027.-2028.godinu</t>
  </si>
  <si>
    <t>IZVJEŠTAJ O PRIHODIMA I RASHODIMA I RAČUN FINANCIRANJA</t>
  </si>
  <si>
    <t>Oznaka</t>
  </si>
  <si>
    <t>A. RAČUN PRIHODA I RASHODA</t>
  </si>
  <si>
    <t>6 Prihodi poslovanja</t>
  </si>
  <si>
    <t>63 Pomoći iz inozemstva i od subjekata unutar općeg proračuna</t>
  </si>
  <si>
    <t>636 Pomoći proračunskim korisnicima iz proračuna koji im nije nadležan</t>
  </si>
  <si>
    <t>65 Prihodi od upravnih i administrativnih pristojbi, pristojbi po posebnim propisima i naknada</t>
  </si>
  <si>
    <t>652 Prihodi po posebnim propisima</t>
  </si>
  <si>
    <t>66 Prihodi od prodaje proizvoda i robe te pruženih usluga i prihodi od donacija te povrati po protestiranim jamstvima</t>
  </si>
  <si>
    <t>661 Prihodi od prodaje proizvoda i robe te pruženih usluga</t>
  </si>
  <si>
    <t>663 Donacije od pravnih i fizičkih osoba izvan općeg proračuna i povrat donacija po protestiranim jamstvima</t>
  </si>
  <si>
    <t>67 Prihodi iz nadležnog proračuna i od HZZO-a temeljem ugovornih obveza</t>
  </si>
  <si>
    <t>671 Prihodi iz nadležnog proračuna za financiranje redovne djelatnosti proračunskih korisnika</t>
  </si>
  <si>
    <t>7 Prihodi od prodaje nefinancijske imovine</t>
  </si>
  <si>
    <t>71 Prihodi od prodaje neproizvedene dugotrajne imovine</t>
  </si>
  <si>
    <t>711 Prihodi od prodaje materijalne imovine - prirodnih bogatstava</t>
  </si>
  <si>
    <t>SVEUKUPNO PRIHODI</t>
  </si>
  <si>
    <t>3 Rashodi poslovanja</t>
  </si>
  <si>
    <t>31 Rashodi za zaposlene</t>
  </si>
  <si>
    <t>311 Plaće (Bruto)</t>
  </si>
  <si>
    <t>312 Ostali rashodi za zaposlene</t>
  </si>
  <si>
    <t>313 Doprinosi na plaće</t>
  </si>
  <si>
    <t>32 Materijalni rashodi</t>
  </si>
  <si>
    <t>321 Naknade troškova zaposlenima</t>
  </si>
  <si>
    <t>322 Rashodi za materijal i energiju</t>
  </si>
  <si>
    <t>323 Rashodi za usluge</t>
  </si>
  <si>
    <t>329 Ostali nespomenuti rashodi poslovanja</t>
  </si>
  <si>
    <t>34 Financijski rashodi</t>
  </si>
  <si>
    <t>343 Ostali financijski rashodi</t>
  </si>
  <si>
    <t>37 Naknade građanima i kućanstvima na temelju osiguranja i druge naknade</t>
  </si>
  <si>
    <t>372 Ostale naknade građanima i kućanstvima iz proračuna</t>
  </si>
  <si>
    <t>38 Ostali rashodi</t>
  </si>
  <si>
    <t>381 Tekuće donacije</t>
  </si>
  <si>
    <t>4 Rashodi za nabavu nefinancijske imovine</t>
  </si>
  <si>
    <t>41 Rashodi za nabavu neproizvedene dugotrajne imovine</t>
  </si>
  <si>
    <t>412 Nematerijalna imovina</t>
  </si>
  <si>
    <t>42 Rashodi za nabavu proizvedene dugotrajne imovine</t>
  </si>
  <si>
    <t>421 Građevinski objekti</t>
  </si>
  <si>
    <t>422 Postrojenja i oprema</t>
  </si>
  <si>
    <t>424 Knjige, umjetnička djela i ostale izložbene vrijednosti</t>
  </si>
  <si>
    <t>45 Rashodi za dodatna ulaganja na nefinancijskoj imovini</t>
  </si>
  <si>
    <t>451 Dodatna ulaganja na građevinskim objektima</t>
  </si>
  <si>
    <t>SVEUKUPNO RASHODI</t>
  </si>
  <si>
    <t>Ostvarenje 2024.</t>
  </si>
  <si>
    <t>Plan 2025.</t>
  </si>
  <si>
    <t>Indeks</t>
  </si>
  <si>
    <t>Plan 2026.</t>
  </si>
  <si>
    <t>2026 / 2025</t>
  </si>
  <si>
    <t>Projekcija 2027.</t>
  </si>
  <si>
    <t>2027 / 2026</t>
  </si>
  <si>
    <t>Projekcija 2028.</t>
  </si>
  <si>
    <t>2028 / 2027</t>
  </si>
  <si>
    <t>IZVJEŠTAJ O PRIHODIMA I RASHODIMA PO EKONOMSKOJ KLASIFIKACIJI I IZVORIMA</t>
  </si>
  <si>
    <t>SVEUKUPNO</t>
  </si>
  <si>
    <t>RAZDJEL: 12 Upravni odjel za društvene djelatnosti</t>
  </si>
  <si>
    <t>GLAVA: 12-26 OŠ RAKOVICA</t>
  </si>
  <si>
    <t>izvor: 11 Opći prihodi i primici</t>
  </si>
  <si>
    <t>izvor: 31 Vlastiti prihodi</t>
  </si>
  <si>
    <t>432 PRIHODI ZA POSEBNE NAMJENE - korisnici</t>
  </si>
  <si>
    <t>izvor: 50 Pomoći iz državnog proračuna</t>
  </si>
  <si>
    <t>501121 Pomoći iz državnog proračuna kroz opće prihode i primitke - DEC OŠ</t>
  </si>
  <si>
    <t>50114 Pomoći iz državnog proračuna kroz opće prihode i primitke - korisnici</t>
  </si>
  <si>
    <t>50115 Pomoći iz državnog proračuna kroz opće prihode i primitke - plaće OŠ i SŠ</t>
  </si>
  <si>
    <t>5012 Pomoći kroz nacionalno sufinanciranje EU projekta</t>
  </si>
  <si>
    <t>503 POMOĆI IZ NENADLEŽNIH PRORAČUNA - KORISNICI</t>
  </si>
  <si>
    <t>522 Ostale pomoći - KORISNICI</t>
  </si>
  <si>
    <t>izvor: 56 Fondovi EU-a</t>
  </si>
  <si>
    <t>561 Europski socijalni fond</t>
  </si>
  <si>
    <t>611 Donacije</t>
  </si>
  <si>
    <t>711 Prihodi od nefinancijske imovine i nadoknade štete s osnova osiguranja</t>
  </si>
  <si>
    <t>POSEBNI DIO</t>
  </si>
  <si>
    <t>IZVJEŠTAJ PREMA PRORAČUNSKIM KLASIFIKACIJAMA</t>
  </si>
  <si>
    <t>SVEUKUPNO RASHODI I IZDACI</t>
  </si>
  <si>
    <t>121 Zakonski standardi javnih ustanova OŠ</t>
  </si>
  <si>
    <t>A100034 Odgojnoobrazovno, administrativno i tehničko osoblje</t>
  </si>
  <si>
    <t>Funkc. klas: 0912 Osnovno obrazovanje</t>
  </si>
  <si>
    <t>A100034A Odgojnoobrazovno, administrativno i tehničko osoblje - posebni dio</t>
  </si>
  <si>
    <t>A100035 Operativni plan tekućeg i investicijskog održavanja OŠ</t>
  </si>
  <si>
    <t>A100199 Prijevoz učenika OŠ</t>
  </si>
  <si>
    <t>125 Program javnih potreba iznad standarda - vlastiti prihodi</t>
  </si>
  <si>
    <t>A100042 Javne potrebe iznad standarda-vlastiti prihodi</t>
  </si>
  <si>
    <t>Funkc. klas: 0960 Dodatne usluge u obrazovanju</t>
  </si>
  <si>
    <t>140 Javne potrebe iznad zakonskog standarda</t>
  </si>
  <si>
    <t>A100041 Županijske javne potrebe OŠ</t>
  </si>
  <si>
    <t>A100142A Prihodi od nefinancijske imovine i nadoknade štete s osnova osiguranja</t>
  </si>
  <si>
    <t>A100159 Javne potrebe iznad standarda - donacije</t>
  </si>
  <si>
    <t>A100161 Javne potrebe iznad standarda - OSTALO</t>
  </si>
  <si>
    <t>A100162 Prijenos sredstava od nenadležnih proračuna</t>
  </si>
  <si>
    <t>T1000107 Školska prehrana učenika (standard)</t>
  </si>
  <si>
    <t>158 Pomoćnici u nastavi OŠ i SŠ (EU projekt)</t>
  </si>
  <si>
    <t>A100128 Pomoćnici u nastavi OŠ i SŠ (EU projekt)</t>
  </si>
  <si>
    <t>183 CJELODNEVNA ŠKOLA - CDŠ</t>
  </si>
  <si>
    <t>A100233 Tekući rashodi provedbe programa CDŠ</t>
  </si>
  <si>
    <t>K100038 Obnova zgrada - CDŠ</t>
  </si>
  <si>
    <t>200 MZOM- Plaće OŠ</t>
  </si>
  <si>
    <t>A200200 MZOM- Plaće 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</si>
</sst>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Verdana"/>
      <family val="2"/>
      <charset val="238"/>
    </font>
    <font>
      <b/>
      <sz val="10"/>
      <color rgb="FF000000"/>
      <name val="Verdana"/>
      <family val="2"/>
      <charset val="238"/>
    </font>
    <font>
      <b/>
      <sz val="10"/>
      <color rgb="FF000080"/>
      <name val="Arial"/>
      <family val="2"/>
      <charset val="238"/>
    </font>
    <font>
      <sz val="9"/>
      <color rgb="FF000080"/>
      <name val="Verdana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0000"/>
      <name val="Verdana"/>
      <family val="2"/>
      <charset val="238"/>
    </font>
    <font>
      <sz val="7.5"/>
      <color rgb="FF000080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9"/>
      <color rgb="FFFFFFFF"/>
      <name val="Verdana"/>
      <family val="2"/>
      <charset val="238"/>
    </font>
    <font>
      <sz val="13.5"/>
      <color rgb="FF000000"/>
      <name val="Microsoft Sans Serif"/>
      <family val="2"/>
      <charset val="238"/>
    </font>
    <font>
      <b/>
      <sz val="12"/>
      <color rgb="FFFFFFFF"/>
      <name val="Arial"/>
      <family val="2"/>
      <charset val="238"/>
    </font>
    <font>
      <sz val="11"/>
      <name val="Aptos Narrow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E0D0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rgb="FF191970"/>
        <bgColor indexed="64"/>
      </patternFill>
    </fill>
    <fill>
      <patternFill patternType="solid">
        <fgColor rgb="FFF0E68C"/>
        <bgColor indexed="64"/>
      </patternFill>
    </fill>
    <fill>
      <patternFill patternType="solid">
        <fgColor rgb="FF0000FF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4" fontId="0" fillId="0" borderId="4" xfId="0" applyNumberFormat="1" applyBorder="1"/>
    <xf numFmtId="0" fontId="0" fillId="0" borderId="4" xfId="0" applyBorder="1"/>
    <xf numFmtId="2" fontId="0" fillId="0" borderId="4" xfId="0" applyNumberFormat="1" applyBorder="1"/>
    <xf numFmtId="4" fontId="0" fillId="2" borderId="7" xfId="0" applyNumberFormat="1" applyFill="1" applyBorder="1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/>
    <xf numFmtId="0" fontId="5" fillId="0" borderId="9" xfId="0" quotePrefix="1" applyFont="1" applyBorder="1" applyAlignment="1">
      <alignment horizontal="left" wrapText="1"/>
    </xf>
    <xf numFmtId="0" fontId="7" fillId="0" borderId="9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/>
    </xf>
    <xf numFmtId="0" fontId="7" fillId="3" borderId="9" xfId="0" quotePrefix="1" applyFont="1" applyFill="1" applyBorder="1" applyAlignment="1">
      <alignment vertical="center" wrapText="1"/>
    </xf>
    <xf numFmtId="0" fontId="1" fillId="0" borderId="0" xfId="0" quotePrefix="1" applyFont="1" applyAlignment="1">
      <alignment horizontal="center" vertical="center" wrapText="1"/>
    </xf>
    <xf numFmtId="4" fontId="8" fillId="0" borderId="0" xfId="0" applyNumberFormat="1" applyFont="1"/>
    <xf numFmtId="0" fontId="5" fillId="3" borderId="9" xfId="0" applyFont="1" applyFill="1" applyBorder="1" applyAlignment="1">
      <alignment vertical="center" wrapText="1"/>
    </xf>
    <xf numFmtId="4" fontId="5" fillId="4" borderId="9" xfId="0" quotePrefix="1" applyNumberFormat="1" applyFont="1" applyFill="1" applyBorder="1" applyAlignment="1">
      <alignment horizontal="right"/>
    </xf>
    <xf numFmtId="4" fontId="9" fillId="4" borderId="4" xfId="0" applyNumberFormat="1" applyFont="1" applyFill="1" applyBorder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10" xfId="0" applyFont="1" applyBorder="1" applyAlignment="1">
      <alignment horizontal="center" vertical="center" wrapText="1" indent="1"/>
    </xf>
    <xf numFmtId="0" fontId="12" fillId="6" borderId="11" xfId="0" applyFont="1" applyFill="1" applyBorder="1" applyAlignment="1">
      <alignment horizontal="left" wrapText="1" indent="1"/>
    </xf>
    <xf numFmtId="0" fontId="13" fillId="6" borderId="11" xfId="0" applyFont="1" applyFill="1" applyBorder="1" applyAlignment="1">
      <alignment horizontal="left" wrapText="1" indent="1"/>
    </xf>
    <xf numFmtId="0" fontId="14" fillId="7" borderId="11" xfId="0" applyFont="1" applyFill="1" applyBorder="1" applyAlignment="1">
      <alignment horizontal="left" wrapText="1" indent="1"/>
    </xf>
    <xf numFmtId="4" fontId="14" fillId="7" borderId="11" xfId="0" applyNumberFormat="1" applyFont="1" applyFill="1" applyBorder="1" applyAlignment="1">
      <alignment horizontal="right" wrapText="1" indent="1"/>
    </xf>
    <xf numFmtId="0" fontId="14" fillId="7" borderId="11" xfId="0" applyFont="1" applyFill="1" applyBorder="1" applyAlignment="1">
      <alignment horizontal="right" wrapText="1" indent="1"/>
    </xf>
    <xf numFmtId="4" fontId="15" fillId="7" borderId="11" xfId="0" applyNumberFormat="1" applyFont="1" applyFill="1" applyBorder="1" applyAlignment="1">
      <alignment horizontal="right" wrapText="1" indent="1"/>
    </xf>
    <xf numFmtId="0" fontId="14" fillId="8" borderId="11" xfId="0" applyFont="1" applyFill="1" applyBorder="1" applyAlignment="1">
      <alignment horizontal="left" wrapText="1" indent="1"/>
    </xf>
    <xf numFmtId="4" fontId="14" fillId="8" borderId="11" xfId="0" applyNumberFormat="1" applyFont="1" applyFill="1" applyBorder="1" applyAlignment="1">
      <alignment horizontal="right" wrapText="1" indent="1"/>
    </xf>
    <xf numFmtId="0" fontId="14" fillId="8" borderId="11" xfId="0" applyFont="1" applyFill="1" applyBorder="1" applyAlignment="1">
      <alignment horizontal="right" wrapText="1" indent="1"/>
    </xf>
    <xf numFmtId="4" fontId="15" fillId="8" borderId="11" xfId="0" applyNumberFormat="1" applyFont="1" applyFill="1" applyBorder="1" applyAlignment="1">
      <alignment horizontal="right" wrapText="1" indent="1"/>
    </xf>
    <xf numFmtId="0" fontId="6" fillId="5" borderId="11" xfId="0" applyFont="1" applyFill="1" applyBorder="1" applyAlignment="1">
      <alignment horizontal="left" wrapText="1" indent="1"/>
    </xf>
    <xf numFmtId="4" fontId="6" fillId="5" borderId="11" xfId="0" applyNumberFormat="1" applyFont="1" applyFill="1" applyBorder="1" applyAlignment="1">
      <alignment horizontal="right" wrapText="1" indent="1"/>
    </xf>
    <xf numFmtId="0" fontId="6" fillId="5" borderId="11" xfId="0" applyFont="1" applyFill="1" applyBorder="1" applyAlignment="1">
      <alignment horizontal="right" wrapText="1" indent="1"/>
    </xf>
    <xf numFmtId="0" fontId="15" fillId="5" borderId="11" xfId="0" applyFont="1" applyFill="1" applyBorder="1" applyAlignment="1">
      <alignment horizontal="left" wrapText="1" indent="1"/>
    </xf>
    <xf numFmtId="0" fontId="15" fillId="7" borderId="11" xfId="0" applyFont="1" applyFill="1" applyBorder="1" applyAlignment="1">
      <alignment horizontal="right" wrapText="1" indent="1"/>
    </xf>
    <xf numFmtId="0" fontId="15" fillId="8" borderId="11" xfId="0" applyFont="1" applyFill="1" applyBorder="1" applyAlignment="1">
      <alignment horizontal="right" wrapText="1" indent="1"/>
    </xf>
    <xf numFmtId="0" fontId="16" fillId="6" borderId="11" xfId="0" applyFont="1" applyFill="1" applyBorder="1" applyAlignment="1">
      <alignment horizontal="left" wrapText="1" indent="1"/>
    </xf>
    <xf numFmtId="4" fontId="16" fillId="6" borderId="11" xfId="0" applyNumberFormat="1" applyFont="1" applyFill="1" applyBorder="1" applyAlignment="1">
      <alignment horizontal="right" wrapText="1" indent="1"/>
    </xf>
    <xf numFmtId="0" fontId="16" fillId="6" borderId="11" xfId="0" applyFont="1" applyFill="1" applyBorder="1" applyAlignment="1">
      <alignment horizontal="right" wrapText="1" indent="1"/>
    </xf>
    <xf numFmtId="4" fontId="13" fillId="6" borderId="11" xfId="0" applyNumberFormat="1" applyFont="1" applyFill="1" applyBorder="1" applyAlignment="1">
      <alignment horizontal="right" wrapText="1" indent="1"/>
    </xf>
    <xf numFmtId="4" fontId="12" fillId="6" borderId="11" xfId="0" applyNumberFormat="1" applyFont="1" applyFill="1" applyBorder="1" applyAlignment="1">
      <alignment horizontal="right" wrapText="1" indent="1"/>
    </xf>
    <xf numFmtId="0" fontId="12" fillId="6" borderId="11" xfId="0" applyFont="1" applyFill="1" applyBorder="1" applyAlignment="1">
      <alignment horizontal="right" wrapText="1" indent="1"/>
    </xf>
    <xf numFmtId="0" fontId="17" fillId="9" borderId="11" xfId="0" applyFont="1" applyFill="1" applyBorder="1" applyAlignment="1">
      <alignment horizontal="left" wrapText="1" indent="1"/>
    </xf>
    <xf numFmtId="4" fontId="17" fillId="9" borderId="11" xfId="0" applyNumberFormat="1" applyFont="1" applyFill="1" applyBorder="1" applyAlignment="1">
      <alignment horizontal="right" wrapText="1" indent="1"/>
    </xf>
    <xf numFmtId="0" fontId="17" fillId="9" borderId="11" xfId="0" applyFont="1" applyFill="1" applyBorder="1" applyAlignment="1">
      <alignment horizontal="right" wrapText="1" indent="1"/>
    </xf>
    <xf numFmtId="4" fontId="18" fillId="9" borderId="11" xfId="0" applyNumberFormat="1" applyFont="1" applyFill="1" applyBorder="1" applyAlignment="1">
      <alignment horizontal="right" wrapText="1" indent="1"/>
    </xf>
    <xf numFmtId="0" fontId="14" fillId="10" borderId="11" xfId="0" applyFont="1" applyFill="1" applyBorder="1" applyAlignment="1">
      <alignment horizontal="left" wrapText="1" indent="1"/>
    </xf>
    <xf numFmtId="0" fontId="14" fillId="10" borderId="11" xfId="0" applyFont="1" applyFill="1" applyBorder="1" applyAlignment="1">
      <alignment horizontal="right" wrapText="1" indent="1"/>
    </xf>
    <xf numFmtId="4" fontId="14" fillId="10" borderId="11" xfId="0" applyNumberFormat="1" applyFont="1" applyFill="1" applyBorder="1" applyAlignment="1">
      <alignment horizontal="right" wrapText="1" indent="1"/>
    </xf>
    <xf numFmtId="4" fontId="15" fillId="10" borderId="11" xfId="0" applyNumberFormat="1" applyFont="1" applyFill="1" applyBorder="1" applyAlignment="1">
      <alignment horizontal="right" wrapText="1" indent="1"/>
    </xf>
    <xf numFmtId="0" fontId="14" fillId="5" borderId="11" xfId="0" applyFont="1" applyFill="1" applyBorder="1" applyAlignment="1">
      <alignment horizontal="left" wrapText="1" indent="1"/>
    </xf>
    <xf numFmtId="0" fontId="14" fillId="5" borderId="11" xfId="0" applyFont="1" applyFill="1" applyBorder="1" applyAlignment="1">
      <alignment horizontal="right" wrapText="1" indent="1"/>
    </xf>
    <xf numFmtId="4" fontId="14" fillId="5" borderId="11" xfId="0" applyNumberFormat="1" applyFont="1" applyFill="1" applyBorder="1" applyAlignment="1">
      <alignment horizontal="right" wrapText="1" indent="1"/>
    </xf>
    <xf numFmtId="4" fontId="15" fillId="5" borderId="11" xfId="0" applyNumberFormat="1" applyFont="1" applyFill="1" applyBorder="1" applyAlignment="1">
      <alignment horizontal="right" wrapText="1" indent="1"/>
    </xf>
    <xf numFmtId="0" fontId="15" fillId="5" borderId="11" xfId="0" applyFont="1" applyFill="1" applyBorder="1" applyAlignment="1">
      <alignment horizontal="right" wrapText="1" indent="1"/>
    </xf>
    <xf numFmtId="0" fontId="15" fillId="10" borderId="11" xfId="0" applyFont="1" applyFill="1" applyBorder="1" applyAlignment="1">
      <alignment horizontal="right" wrapText="1" indent="1"/>
    </xf>
    <xf numFmtId="0" fontId="19" fillId="5" borderId="11" xfId="0" applyFont="1" applyFill="1" applyBorder="1" applyAlignment="1">
      <alignment horizontal="left" wrapText="1" indent="1"/>
    </xf>
    <xf numFmtId="4" fontId="19" fillId="5" borderId="11" xfId="0" applyNumberFormat="1" applyFont="1" applyFill="1" applyBorder="1" applyAlignment="1">
      <alignment horizontal="right" wrapText="1" indent="1"/>
    </xf>
    <xf numFmtId="0" fontId="19" fillId="5" borderId="11" xfId="0" applyFont="1" applyFill="1" applyBorder="1" applyAlignment="1">
      <alignment horizontal="right" wrapText="1" indent="1"/>
    </xf>
    <xf numFmtId="0" fontId="20" fillId="11" borderId="11" xfId="0" applyFont="1" applyFill="1" applyBorder="1" applyAlignment="1">
      <alignment horizontal="left" wrapText="1" indent="1"/>
    </xf>
    <xf numFmtId="0" fontId="20" fillId="11" borderId="11" xfId="0" applyFont="1" applyFill="1" applyBorder="1" applyAlignment="1">
      <alignment horizontal="right" wrapText="1" indent="1"/>
    </xf>
    <xf numFmtId="4" fontId="20" fillId="11" borderId="11" xfId="0" applyNumberFormat="1" applyFont="1" applyFill="1" applyBorder="1" applyAlignment="1">
      <alignment horizontal="right" wrapText="1" indent="1"/>
    </xf>
    <xf numFmtId="4" fontId="18" fillId="11" borderId="11" xfId="0" applyNumberFormat="1" applyFont="1" applyFill="1" applyBorder="1" applyAlignment="1">
      <alignment horizontal="right" wrapText="1" indent="1"/>
    </xf>
    <xf numFmtId="0" fontId="6" fillId="5" borderId="11" xfId="0" applyFont="1" applyFill="1" applyBorder="1" applyAlignment="1">
      <alignment horizontal="left" wrapText="1" indent="2"/>
    </xf>
    <xf numFmtId="0" fontId="6" fillId="5" borderId="11" xfId="0" applyFont="1" applyFill="1" applyBorder="1" applyAlignment="1">
      <alignment horizontal="left" wrapText="1" indent="3"/>
    </xf>
    <xf numFmtId="0" fontId="15" fillId="10" borderId="11" xfId="0" applyFont="1" applyFill="1" applyBorder="1" applyAlignment="1">
      <alignment horizontal="left" wrapText="1" indent="1"/>
    </xf>
    <xf numFmtId="0" fontId="11" fillId="0" borderId="12" xfId="0" applyFont="1" applyBorder="1" applyAlignment="1">
      <alignment horizontal="center" vertical="center" wrapText="1" indent="1"/>
    </xf>
    <xf numFmtId="4" fontId="21" fillId="2" borderId="4" xfId="0" applyNumberFormat="1" applyFont="1" applyFill="1" applyBorder="1"/>
    <xf numFmtId="0" fontId="21" fillId="2" borderId="3" xfId="0" applyFont="1" applyFill="1" applyBorder="1"/>
    <xf numFmtId="0" fontId="0" fillId="2" borderId="6" xfId="0" applyFill="1" applyBorder="1"/>
    <xf numFmtId="4" fontId="0" fillId="0" borderId="9" xfId="0" applyNumberFormat="1" applyBorder="1"/>
    <xf numFmtId="4" fontId="0" fillId="2" borderId="13" xfId="0" applyNumberFormat="1" applyFill="1" applyBorder="1"/>
    <xf numFmtId="2" fontId="0" fillId="0" borderId="3" xfId="0" applyNumberFormat="1" applyBorder="1"/>
    <xf numFmtId="2" fontId="0" fillId="0" borderId="5" xfId="0" applyNumberFormat="1" applyBorder="1"/>
    <xf numFmtId="2" fontId="21" fillId="2" borderId="6" xfId="0" applyNumberFormat="1" applyFont="1" applyFill="1" applyBorder="1"/>
    <xf numFmtId="2" fontId="21" fillId="2" borderId="8" xfId="0" applyNumberFormat="1" applyFont="1" applyFill="1" applyBorder="1"/>
    <xf numFmtId="0" fontId="11" fillId="0" borderId="14" xfId="0" applyFont="1" applyBorder="1" applyAlignment="1">
      <alignment horizontal="center" vertical="center" wrapText="1" indent="1"/>
    </xf>
    <xf numFmtId="0" fontId="11" fillId="0" borderId="16" xfId="0" applyFont="1" applyBorder="1" applyAlignment="1">
      <alignment horizontal="center" vertical="center" wrapText="1" indent="1"/>
    </xf>
    <xf numFmtId="0" fontId="11" fillId="0" borderId="17" xfId="0" applyFont="1" applyBorder="1" applyAlignment="1">
      <alignment horizontal="center" vertical="center" wrapText="1" indent="1"/>
    </xf>
    <xf numFmtId="4" fontId="9" fillId="4" borderId="15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5"/>
  <sheetViews>
    <sheetView tabSelected="1" workbookViewId="0">
      <selection activeCell="A6" sqref="A6"/>
    </sheetView>
  </sheetViews>
  <sheetFormatPr defaultRowHeight="14.25"/>
  <cols>
    <col min="1" max="1" width="42.125" customWidth="1"/>
    <col min="2" max="2" width="12.75" customWidth="1"/>
    <col min="3" max="3" width="12" customWidth="1"/>
    <col min="4" max="4" width="10" customWidth="1"/>
    <col min="5" max="5" width="12.125" customWidth="1"/>
    <col min="7" max="7" width="12.25" customWidth="1"/>
  </cols>
  <sheetData>
    <row r="2" spans="1:8" ht="15.75">
      <c r="A2" s="28" t="s">
        <v>0</v>
      </c>
      <c r="B2" s="28"/>
      <c r="C2" s="28"/>
      <c r="D2" s="28"/>
      <c r="E2" s="28"/>
      <c r="F2" s="28"/>
      <c r="G2" s="1"/>
      <c r="H2" s="1"/>
    </row>
    <row r="3" spans="1:8" ht="15.75">
      <c r="A3" s="2"/>
      <c r="B3" s="2"/>
      <c r="C3" s="2"/>
      <c r="D3" s="2"/>
      <c r="E3" s="3"/>
      <c r="F3" s="3"/>
      <c r="G3" s="4"/>
      <c r="H3" s="4"/>
    </row>
    <row r="4" spans="1:8" ht="15.75">
      <c r="A4" s="28" t="s">
        <v>1</v>
      </c>
      <c r="B4" s="28"/>
      <c r="C4" s="28"/>
      <c r="D4" s="28"/>
      <c r="E4" s="28"/>
      <c r="F4" s="28"/>
      <c r="G4" s="1"/>
      <c r="H4" s="1"/>
    </row>
    <row r="5" spans="1:8" ht="16.5" thickBot="1">
      <c r="A5" s="5"/>
      <c r="B5" s="6"/>
      <c r="C5" s="6"/>
      <c r="D5" s="7"/>
      <c r="E5" s="8"/>
      <c r="F5" s="8"/>
      <c r="G5" s="4"/>
      <c r="H5" s="4"/>
    </row>
    <row r="6" spans="1:8" ht="115.5" thickBot="1">
      <c r="A6" s="9"/>
      <c r="B6" s="31" t="s">
        <v>60</v>
      </c>
      <c r="C6" s="31" t="s">
        <v>62</v>
      </c>
      <c r="D6" s="31" t="s">
        <v>63</v>
      </c>
      <c r="E6" s="31" t="s">
        <v>64</v>
      </c>
      <c r="F6" s="31" t="s">
        <v>65</v>
      </c>
      <c r="G6" s="78" t="s">
        <v>66</v>
      </c>
      <c r="H6" s="78" t="s">
        <v>67</v>
      </c>
    </row>
    <row r="7" spans="1:8">
      <c r="A7" s="80" t="s">
        <v>2</v>
      </c>
      <c r="B7" s="79">
        <f>SUM(B8:B9)</f>
        <v>2144149</v>
      </c>
      <c r="C7" s="79">
        <f t="shared" ref="C7:H7" si="0">SUM(C8:C9)</f>
        <v>1822791</v>
      </c>
      <c r="D7" s="79">
        <f t="shared" si="0"/>
        <v>84.974271843981001</v>
      </c>
      <c r="E7" s="79">
        <f t="shared" si="0"/>
        <v>1774391</v>
      </c>
      <c r="F7" s="79">
        <f t="shared" si="0"/>
        <v>197.34354203542858</v>
      </c>
      <c r="G7" s="79">
        <f t="shared" si="0"/>
        <v>1774391</v>
      </c>
      <c r="H7" s="79">
        <f>SUM(H8:H9)/2</f>
        <v>100</v>
      </c>
    </row>
    <row r="8" spans="1:8">
      <c r="A8" s="10" t="s">
        <v>3</v>
      </c>
      <c r="B8" s="11">
        <v>2144149</v>
      </c>
      <c r="C8" s="11">
        <v>1821975</v>
      </c>
      <c r="D8" s="11">
        <f>C8/B8*100</f>
        <v>84.974271843981001</v>
      </c>
      <c r="E8" s="11">
        <v>1773575</v>
      </c>
      <c r="F8" s="82">
        <f>E8/C8*100</f>
        <v>97.343542035428584</v>
      </c>
      <c r="G8" s="84">
        <v>1773575</v>
      </c>
      <c r="H8" s="85">
        <f>G8/E8*100</f>
        <v>100</v>
      </c>
    </row>
    <row r="9" spans="1:8">
      <c r="A9" s="10" t="s">
        <v>4</v>
      </c>
      <c r="B9" s="12">
        <v>0</v>
      </c>
      <c r="C9" s="12">
        <v>816</v>
      </c>
      <c r="D9" s="11">
        <v>0</v>
      </c>
      <c r="E9" s="11">
        <v>816</v>
      </c>
      <c r="F9" s="82">
        <f>E9/C9*100</f>
        <v>100</v>
      </c>
      <c r="G9" s="84">
        <v>816</v>
      </c>
      <c r="H9" s="85">
        <f>G9/E9*100</f>
        <v>100</v>
      </c>
    </row>
    <row r="10" spans="1:8">
      <c r="A10" s="80" t="s">
        <v>5</v>
      </c>
      <c r="B10" s="79">
        <f>SUM(B11:B12)</f>
        <v>2144149</v>
      </c>
      <c r="C10" s="79">
        <f t="shared" ref="C10:G10" si="1">SUM(C11:C12)</f>
        <v>1822791</v>
      </c>
      <c r="D10" s="79">
        <f>SUM(D11:D12)/2</f>
        <v>76.52000000000001</v>
      </c>
      <c r="E10" s="79">
        <f t="shared" si="1"/>
        <v>1774391</v>
      </c>
      <c r="F10" s="79">
        <f>SUM(F11:F12)/2</f>
        <v>64.63</v>
      </c>
      <c r="G10" s="79">
        <f t="shared" si="1"/>
        <v>1774391</v>
      </c>
      <c r="H10" s="79">
        <f>SUM(H11:H12)/2</f>
        <v>100</v>
      </c>
    </row>
    <row r="11" spans="1:8">
      <c r="A11" s="10" t="s">
        <v>6</v>
      </c>
      <c r="B11" s="11">
        <v>1740327</v>
      </c>
      <c r="C11" s="11">
        <v>1568822</v>
      </c>
      <c r="D11" s="11">
        <v>90.15</v>
      </c>
      <c r="E11" s="11">
        <v>1725422</v>
      </c>
      <c r="F11" s="82">
        <v>109.98</v>
      </c>
      <c r="G11" s="84">
        <v>1725422</v>
      </c>
      <c r="H11" s="85">
        <v>100</v>
      </c>
    </row>
    <row r="12" spans="1:8">
      <c r="A12" s="10" t="s">
        <v>7</v>
      </c>
      <c r="B12" s="11">
        <v>403822</v>
      </c>
      <c r="C12" s="11">
        <v>253969</v>
      </c>
      <c r="D12" s="11">
        <v>62.89</v>
      </c>
      <c r="E12" s="11">
        <v>48969</v>
      </c>
      <c r="F12" s="82">
        <v>19.28</v>
      </c>
      <c r="G12" s="84">
        <v>48969</v>
      </c>
      <c r="H12" s="85">
        <v>100</v>
      </c>
    </row>
    <row r="13" spans="1:8" ht="15" thickBot="1">
      <c r="A13" s="81" t="s">
        <v>8</v>
      </c>
      <c r="B13" s="14">
        <f>B7-B10</f>
        <v>0</v>
      </c>
      <c r="C13" s="14">
        <v>0</v>
      </c>
      <c r="D13" s="14">
        <v>0</v>
      </c>
      <c r="E13" s="14">
        <v>0</v>
      </c>
      <c r="F13" s="83">
        <v>0</v>
      </c>
      <c r="G13" s="86">
        <v>0</v>
      </c>
      <c r="H13" s="87">
        <v>0</v>
      </c>
    </row>
    <row r="14" spans="1:8" ht="15.75">
      <c r="A14" s="2"/>
      <c r="B14" s="15"/>
      <c r="C14" s="15"/>
      <c r="D14" s="15"/>
      <c r="E14" s="16"/>
      <c r="F14" s="17"/>
      <c r="G14" s="4"/>
      <c r="H14" s="4"/>
    </row>
    <row r="15" spans="1:8" ht="15.75">
      <c r="A15" s="28" t="s">
        <v>9</v>
      </c>
      <c r="B15" s="28"/>
      <c r="C15" s="28"/>
      <c r="D15" s="28"/>
      <c r="E15" s="28"/>
      <c r="F15" s="28"/>
      <c r="G15" s="28"/>
      <c r="H15" s="28"/>
    </row>
    <row r="16" spans="1:8" ht="16.5" thickBot="1">
      <c r="A16" s="2"/>
      <c r="B16" s="15"/>
      <c r="C16" s="15"/>
      <c r="D16" s="15"/>
      <c r="E16" s="16"/>
      <c r="F16" s="17"/>
      <c r="G16" s="4"/>
      <c r="H16" s="4"/>
    </row>
    <row r="17" spans="1:8" ht="57.75" customHeight="1" thickBot="1">
      <c r="A17" s="18"/>
      <c r="B17" s="31" t="s">
        <v>60</v>
      </c>
      <c r="C17" s="31" t="s">
        <v>62</v>
      </c>
      <c r="D17" s="31" t="s">
        <v>63</v>
      </c>
      <c r="E17" s="31" t="s">
        <v>64</v>
      </c>
      <c r="F17" s="88" t="s">
        <v>65</v>
      </c>
      <c r="G17" s="89" t="s">
        <v>66</v>
      </c>
      <c r="H17" s="90" t="s">
        <v>67</v>
      </c>
    </row>
    <row r="18" spans="1:8">
      <c r="A18" s="19" t="s">
        <v>10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8" ht="25.5">
      <c r="A19" s="19" t="s">
        <v>11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</row>
    <row r="20" spans="1:8">
      <c r="A20" s="21" t="s">
        <v>12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</row>
    <row r="21" spans="1:8" ht="15.75">
      <c r="A21" s="22"/>
      <c r="B21" s="15"/>
      <c r="C21" s="15"/>
      <c r="D21" s="15"/>
      <c r="E21" s="16"/>
      <c r="F21" s="17"/>
      <c r="G21" s="23"/>
      <c r="H21" s="23"/>
    </row>
    <row r="22" spans="1:8" ht="15.75">
      <c r="A22" s="28" t="s">
        <v>13</v>
      </c>
      <c r="B22" s="28"/>
      <c r="C22" s="28"/>
      <c r="D22" s="28"/>
      <c r="E22" s="28"/>
      <c r="F22" s="28"/>
      <c r="G22" s="28"/>
      <c r="H22" s="28"/>
    </row>
    <row r="23" spans="1:8" ht="16.5" thickBot="1">
      <c r="A23" s="22"/>
      <c r="B23" s="15"/>
      <c r="C23" s="15"/>
      <c r="D23" s="15"/>
      <c r="E23" s="16"/>
      <c r="F23" s="17"/>
      <c r="G23" s="4"/>
      <c r="H23" s="4"/>
    </row>
    <row r="24" spans="1:8" ht="64.5" customHeight="1" thickBot="1">
      <c r="A24" s="18"/>
      <c r="B24" s="31" t="s">
        <v>60</v>
      </c>
      <c r="C24" s="31" t="s">
        <v>62</v>
      </c>
      <c r="D24" s="31" t="s">
        <v>63</v>
      </c>
      <c r="E24" s="31" t="s">
        <v>64</v>
      </c>
      <c r="F24" s="88" t="s">
        <v>65</v>
      </c>
      <c r="G24" s="89" t="s">
        <v>66</v>
      </c>
      <c r="H24" s="90" t="s">
        <v>67</v>
      </c>
    </row>
    <row r="25" spans="1:8" ht="25.5">
      <c r="A25" s="24" t="s">
        <v>14</v>
      </c>
      <c r="B25" s="25">
        <v>0</v>
      </c>
      <c r="C25" s="26">
        <v>0</v>
      </c>
      <c r="D25" s="26">
        <v>0</v>
      </c>
      <c r="E25" s="26">
        <v>0</v>
      </c>
      <c r="F25" s="13">
        <v>0</v>
      </c>
      <c r="G25" s="91">
        <v>0</v>
      </c>
      <c r="H25" s="91">
        <v>0</v>
      </c>
    </row>
  </sheetData>
  <mergeCells count="4">
    <mergeCell ref="A2:F2"/>
    <mergeCell ref="A4:F4"/>
    <mergeCell ref="A15:H15"/>
    <mergeCell ref="A22:H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sqref="A1:F5"/>
    </sheetView>
  </sheetViews>
  <sheetFormatPr defaultRowHeight="14.25"/>
  <cols>
    <col min="1" max="1" width="18.625" customWidth="1"/>
    <col min="2" max="2" width="14.25" customWidth="1"/>
    <col min="3" max="3" width="14" customWidth="1"/>
    <col min="4" max="4" width="13.375" customWidth="1"/>
    <col min="5" max="5" width="16.875" customWidth="1"/>
    <col min="6" max="6" width="17.5" customWidth="1"/>
    <col min="7" max="7" width="12.875" customWidth="1"/>
    <col min="9" max="9" width="14.875" customWidth="1"/>
  </cols>
  <sheetData>
    <row r="1" spans="1:10">
      <c r="A1" s="29" t="s">
        <v>15</v>
      </c>
      <c r="B1" s="29"/>
      <c r="C1" s="29"/>
      <c r="D1" s="29"/>
      <c r="E1" s="29"/>
      <c r="F1" s="29"/>
    </row>
    <row r="2" spans="1:10">
      <c r="A2" s="27"/>
      <c r="B2" s="27"/>
      <c r="C2" s="27"/>
      <c r="D2" s="27"/>
      <c r="E2" s="27"/>
      <c r="F2" s="27"/>
    </row>
    <row r="3" spans="1:10">
      <c r="A3" s="30" t="s">
        <v>0</v>
      </c>
      <c r="B3" s="30"/>
      <c r="C3" s="30"/>
      <c r="D3" s="30"/>
      <c r="E3" s="30"/>
      <c r="F3" s="30"/>
    </row>
    <row r="4" spans="1:10">
      <c r="A4" s="27"/>
      <c r="B4" s="27"/>
      <c r="C4" s="27"/>
      <c r="D4" s="27"/>
      <c r="E4" s="27"/>
      <c r="F4" s="27"/>
    </row>
    <row r="5" spans="1:10">
      <c r="A5" s="30" t="s">
        <v>16</v>
      </c>
      <c r="B5" s="30"/>
      <c r="C5" s="30"/>
      <c r="D5" s="30"/>
      <c r="E5" s="30"/>
      <c r="F5" s="30"/>
    </row>
    <row r="6" spans="1:10" ht="15" thickBot="1"/>
    <row r="7" spans="1:10" ht="51.75" thickBot="1">
      <c r="A7" s="31" t="s">
        <v>17</v>
      </c>
      <c r="B7" s="31" t="s">
        <v>59</v>
      </c>
      <c r="C7" s="31" t="s">
        <v>60</v>
      </c>
      <c r="D7" s="31" t="s">
        <v>61</v>
      </c>
      <c r="E7" s="31" t="s">
        <v>62</v>
      </c>
      <c r="F7" s="31" t="s">
        <v>63</v>
      </c>
      <c r="G7" s="31" t="s">
        <v>64</v>
      </c>
      <c r="H7" s="31" t="s">
        <v>65</v>
      </c>
      <c r="I7" s="31" t="s">
        <v>66</v>
      </c>
      <c r="J7" s="31" t="s">
        <v>67</v>
      </c>
    </row>
    <row r="8" spans="1:10" ht="52.5" customHeight="1">
      <c r="A8" s="32" t="s">
        <v>18</v>
      </c>
      <c r="B8" s="32"/>
      <c r="C8" s="32"/>
      <c r="D8" s="32"/>
      <c r="E8" s="32"/>
      <c r="F8" s="32"/>
      <c r="G8" s="33"/>
      <c r="H8" s="32"/>
      <c r="I8" s="32"/>
      <c r="J8" s="32"/>
    </row>
    <row r="9" spans="1:10" ht="36" customHeight="1">
      <c r="A9" s="34" t="s">
        <v>19</v>
      </c>
      <c r="B9" s="34"/>
      <c r="C9" s="35">
        <v>2102369.5</v>
      </c>
      <c r="D9" s="34"/>
      <c r="E9" s="35">
        <v>1821975</v>
      </c>
      <c r="F9" s="36">
        <v>86.66</v>
      </c>
      <c r="G9" s="37">
        <v>1773575</v>
      </c>
      <c r="H9" s="36">
        <v>97.34</v>
      </c>
      <c r="I9" s="35">
        <v>1773575</v>
      </c>
      <c r="J9" s="36">
        <v>100</v>
      </c>
    </row>
    <row r="10" spans="1:10" ht="59.25" customHeight="1">
      <c r="A10" s="38" t="s">
        <v>20</v>
      </c>
      <c r="B10" s="38"/>
      <c r="C10" s="39">
        <v>1820205.46</v>
      </c>
      <c r="D10" s="38"/>
      <c r="E10" s="39">
        <v>1554350</v>
      </c>
      <c r="F10" s="40">
        <v>85.39</v>
      </c>
      <c r="G10" s="41">
        <v>1514650</v>
      </c>
      <c r="H10" s="40">
        <v>97.45</v>
      </c>
      <c r="I10" s="39">
        <v>1514650</v>
      </c>
      <c r="J10" s="40">
        <v>100</v>
      </c>
    </row>
    <row r="11" spans="1:10" ht="43.5" customHeight="1">
      <c r="A11" s="42" t="s">
        <v>21</v>
      </c>
      <c r="B11" s="42"/>
      <c r="C11" s="43">
        <v>1820205.46</v>
      </c>
      <c r="D11" s="42"/>
      <c r="E11" s="43">
        <v>1554350</v>
      </c>
      <c r="F11" s="44">
        <v>85.39</v>
      </c>
      <c r="G11" s="45"/>
      <c r="H11" s="42"/>
      <c r="I11" s="42"/>
      <c r="J11" s="42"/>
    </row>
    <row r="12" spans="1:10" ht="78.75" customHeight="1">
      <c r="A12" s="38" t="s">
        <v>22</v>
      </c>
      <c r="B12" s="38"/>
      <c r="C12" s="39">
        <v>1994.53</v>
      </c>
      <c r="D12" s="38"/>
      <c r="E12" s="39">
        <v>4500</v>
      </c>
      <c r="F12" s="40">
        <v>225.62</v>
      </c>
      <c r="G12" s="41">
        <v>4300</v>
      </c>
      <c r="H12" s="40">
        <v>95.56</v>
      </c>
      <c r="I12" s="39">
        <v>4300</v>
      </c>
      <c r="J12" s="40">
        <v>100</v>
      </c>
    </row>
    <row r="13" spans="1:10" ht="54" customHeight="1">
      <c r="A13" s="42" t="s">
        <v>23</v>
      </c>
      <c r="B13" s="42"/>
      <c r="C13" s="43">
        <v>1994.53</v>
      </c>
      <c r="D13" s="42"/>
      <c r="E13" s="43">
        <v>4500</v>
      </c>
      <c r="F13" s="44">
        <v>225.62</v>
      </c>
      <c r="G13" s="45"/>
      <c r="H13" s="42"/>
      <c r="I13" s="42"/>
      <c r="J13" s="42"/>
    </row>
    <row r="14" spans="1:10" ht="93" customHeight="1">
      <c r="A14" s="38" t="s">
        <v>24</v>
      </c>
      <c r="B14" s="38"/>
      <c r="C14" s="39">
        <v>9514.51</v>
      </c>
      <c r="D14" s="38"/>
      <c r="E14" s="39">
        <v>24100</v>
      </c>
      <c r="F14" s="40">
        <v>253.3</v>
      </c>
      <c r="G14" s="41">
        <v>15600</v>
      </c>
      <c r="H14" s="40">
        <v>64.73</v>
      </c>
      <c r="I14" s="39">
        <v>15600</v>
      </c>
      <c r="J14" s="40">
        <v>100</v>
      </c>
    </row>
    <row r="15" spans="1:10" ht="62.25" customHeight="1">
      <c r="A15" s="42" t="s">
        <v>25</v>
      </c>
      <c r="B15" s="42"/>
      <c r="C15" s="44">
        <v>779.06</v>
      </c>
      <c r="D15" s="42"/>
      <c r="E15" s="43">
        <v>11800</v>
      </c>
      <c r="F15" s="43">
        <v>1514.65</v>
      </c>
      <c r="G15" s="45"/>
      <c r="H15" s="42"/>
      <c r="I15" s="42"/>
      <c r="J15" s="42"/>
    </row>
    <row r="16" spans="1:10" ht="99.75" customHeight="1">
      <c r="A16" s="42" t="s">
        <v>26</v>
      </c>
      <c r="B16" s="42"/>
      <c r="C16" s="43">
        <v>8735.4500000000007</v>
      </c>
      <c r="D16" s="42"/>
      <c r="E16" s="43">
        <v>12300</v>
      </c>
      <c r="F16" s="44">
        <v>140.81</v>
      </c>
      <c r="G16" s="45"/>
      <c r="H16" s="42"/>
      <c r="I16" s="42"/>
      <c r="J16" s="42"/>
    </row>
    <row r="17" spans="1:10" ht="73.5" customHeight="1">
      <c r="A17" s="38" t="s">
        <v>27</v>
      </c>
      <c r="B17" s="38"/>
      <c r="C17" s="39">
        <v>270655</v>
      </c>
      <c r="D17" s="38"/>
      <c r="E17" s="39">
        <v>239025</v>
      </c>
      <c r="F17" s="40">
        <v>88.31</v>
      </c>
      <c r="G17" s="41">
        <v>239025</v>
      </c>
      <c r="H17" s="40">
        <v>100</v>
      </c>
      <c r="I17" s="39">
        <v>239025</v>
      </c>
      <c r="J17" s="40">
        <v>100</v>
      </c>
    </row>
    <row r="18" spans="1:10" ht="97.5" customHeight="1">
      <c r="A18" s="42" t="s">
        <v>28</v>
      </c>
      <c r="B18" s="42"/>
      <c r="C18" s="43">
        <v>270655</v>
      </c>
      <c r="D18" s="42"/>
      <c r="E18" s="43">
        <v>239025</v>
      </c>
      <c r="F18" s="44">
        <v>88.31</v>
      </c>
      <c r="G18" s="45"/>
      <c r="H18" s="42"/>
      <c r="I18" s="42"/>
      <c r="J18" s="42"/>
    </row>
    <row r="19" spans="1:10" ht="50.25" customHeight="1">
      <c r="A19" s="34" t="s">
        <v>29</v>
      </c>
      <c r="B19" s="34"/>
      <c r="C19" s="34"/>
      <c r="D19" s="34"/>
      <c r="E19" s="36">
        <v>816</v>
      </c>
      <c r="F19" s="34"/>
      <c r="G19" s="46">
        <v>816</v>
      </c>
      <c r="H19" s="36">
        <v>100</v>
      </c>
      <c r="I19" s="36">
        <v>816</v>
      </c>
      <c r="J19" s="36">
        <v>100</v>
      </c>
    </row>
    <row r="20" spans="1:10" ht="46.5" customHeight="1">
      <c r="A20" s="38" t="s">
        <v>30</v>
      </c>
      <c r="B20" s="38"/>
      <c r="C20" s="38"/>
      <c r="D20" s="38"/>
      <c r="E20" s="40">
        <v>816</v>
      </c>
      <c r="F20" s="38"/>
      <c r="G20" s="47">
        <v>816</v>
      </c>
      <c r="H20" s="40">
        <v>100</v>
      </c>
      <c r="I20" s="40">
        <v>816</v>
      </c>
      <c r="J20" s="40">
        <v>100</v>
      </c>
    </row>
    <row r="21" spans="1:10" ht="63" customHeight="1">
      <c r="A21" s="42" t="s">
        <v>31</v>
      </c>
      <c r="B21" s="42"/>
      <c r="C21" s="42"/>
      <c r="D21" s="42"/>
      <c r="E21" s="44">
        <v>816</v>
      </c>
      <c r="F21" s="42"/>
      <c r="G21" s="45"/>
      <c r="H21" s="42"/>
      <c r="I21" s="42"/>
      <c r="J21" s="42"/>
    </row>
    <row r="22" spans="1:10" ht="39" customHeight="1">
      <c r="A22" s="48" t="s">
        <v>32</v>
      </c>
      <c r="B22" s="48"/>
      <c r="C22" s="49">
        <v>2102369.5</v>
      </c>
      <c r="D22" s="48"/>
      <c r="E22" s="49">
        <v>1822791</v>
      </c>
      <c r="F22" s="50">
        <v>86.7</v>
      </c>
      <c r="G22" s="51">
        <v>1774391</v>
      </c>
      <c r="H22" s="50">
        <v>97.34</v>
      </c>
      <c r="I22" s="49">
        <v>1774391</v>
      </c>
      <c r="J22" s="50">
        <v>100</v>
      </c>
    </row>
    <row r="23" spans="1:10" ht="43.5" customHeight="1">
      <c r="A23" s="34" t="s">
        <v>33</v>
      </c>
      <c r="B23" s="34"/>
      <c r="C23" s="35">
        <v>1740327</v>
      </c>
      <c r="D23" s="34"/>
      <c r="E23" s="35">
        <v>1568822</v>
      </c>
      <c r="F23" s="36">
        <v>90.15</v>
      </c>
      <c r="G23" s="37">
        <v>1725422</v>
      </c>
      <c r="H23" s="36">
        <v>109.98</v>
      </c>
      <c r="I23" s="35">
        <v>1725422</v>
      </c>
      <c r="J23" s="36">
        <v>100</v>
      </c>
    </row>
    <row r="24" spans="1:10" ht="25.5">
      <c r="A24" s="38" t="s">
        <v>34</v>
      </c>
      <c r="B24" s="38"/>
      <c r="C24" s="39">
        <v>1289350</v>
      </c>
      <c r="D24" s="38"/>
      <c r="E24" s="39">
        <v>1174050</v>
      </c>
      <c r="F24" s="40">
        <v>91.06</v>
      </c>
      <c r="G24" s="41">
        <v>1319050</v>
      </c>
      <c r="H24" s="40">
        <v>112.35</v>
      </c>
      <c r="I24" s="39">
        <v>1319050</v>
      </c>
      <c r="J24" s="40">
        <v>100</v>
      </c>
    </row>
    <row r="25" spans="1:10">
      <c r="A25" s="42" t="s">
        <v>35</v>
      </c>
      <c r="B25" s="42"/>
      <c r="C25" s="43">
        <v>1071300</v>
      </c>
      <c r="D25" s="42"/>
      <c r="E25" s="43">
        <v>958400</v>
      </c>
      <c r="F25" s="44">
        <v>89.46</v>
      </c>
      <c r="G25" s="45"/>
      <c r="H25" s="42"/>
      <c r="I25" s="42"/>
      <c r="J25" s="42"/>
    </row>
    <row r="26" spans="1:10" ht="38.25" customHeight="1">
      <c r="A26" s="42" t="s">
        <v>36</v>
      </c>
      <c r="B26" s="42"/>
      <c r="C26" s="43">
        <v>46150</v>
      </c>
      <c r="D26" s="42"/>
      <c r="E26" s="43">
        <v>45550</v>
      </c>
      <c r="F26" s="44">
        <v>98.7</v>
      </c>
      <c r="G26" s="45"/>
      <c r="H26" s="42"/>
      <c r="I26" s="42"/>
      <c r="J26" s="42"/>
    </row>
    <row r="27" spans="1:10" ht="37.5" customHeight="1">
      <c r="A27" s="42" t="s">
        <v>37</v>
      </c>
      <c r="B27" s="42"/>
      <c r="C27" s="43">
        <v>171900</v>
      </c>
      <c r="D27" s="42"/>
      <c r="E27" s="43">
        <v>170100</v>
      </c>
      <c r="F27" s="44">
        <v>98.95</v>
      </c>
      <c r="G27" s="45"/>
      <c r="H27" s="42"/>
      <c r="I27" s="42"/>
      <c r="J27" s="42"/>
    </row>
    <row r="28" spans="1:10" ht="36" customHeight="1">
      <c r="A28" s="38" t="s">
        <v>38</v>
      </c>
      <c r="B28" s="38"/>
      <c r="C28" s="39">
        <v>413904.81</v>
      </c>
      <c r="D28" s="38"/>
      <c r="E28" s="39">
        <v>375622</v>
      </c>
      <c r="F28" s="40">
        <v>90.75</v>
      </c>
      <c r="G28" s="41">
        <v>387222</v>
      </c>
      <c r="H28" s="40">
        <v>103.09</v>
      </c>
      <c r="I28" s="39">
        <v>387222</v>
      </c>
      <c r="J28" s="40">
        <v>100</v>
      </c>
    </row>
    <row r="29" spans="1:10" ht="41.25" customHeight="1">
      <c r="A29" s="42" t="s">
        <v>39</v>
      </c>
      <c r="B29" s="42"/>
      <c r="C29" s="43">
        <v>60303</v>
      </c>
      <c r="D29" s="42"/>
      <c r="E29" s="43">
        <v>58502</v>
      </c>
      <c r="F29" s="44">
        <v>97.01</v>
      </c>
      <c r="G29" s="45"/>
      <c r="H29" s="42"/>
      <c r="I29" s="42"/>
      <c r="J29" s="42"/>
    </row>
    <row r="30" spans="1:10" ht="40.5" customHeight="1">
      <c r="A30" s="42" t="s">
        <v>40</v>
      </c>
      <c r="B30" s="42"/>
      <c r="C30" s="43">
        <v>147396.81</v>
      </c>
      <c r="D30" s="42"/>
      <c r="E30" s="43">
        <v>146630</v>
      </c>
      <c r="F30" s="44">
        <v>99.48</v>
      </c>
      <c r="G30" s="45"/>
      <c r="H30" s="42"/>
      <c r="I30" s="42"/>
      <c r="J30" s="42"/>
    </row>
    <row r="31" spans="1:10" ht="32.25" customHeight="1">
      <c r="A31" s="42" t="s">
        <v>41</v>
      </c>
      <c r="B31" s="42"/>
      <c r="C31" s="43">
        <v>181445</v>
      </c>
      <c r="D31" s="42"/>
      <c r="E31" s="43">
        <v>154740</v>
      </c>
      <c r="F31" s="44">
        <v>85.28</v>
      </c>
      <c r="G31" s="45"/>
      <c r="H31" s="42"/>
      <c r="I31" s="42"/>
      <c r="J31" s="42"/>
    </row>
    <row r="32" spans="1:10" ht="54" customHeight="1">
      <c r="A32" s="42" t="s">
        <v>42</v>
      </c>
      <c r="B32" s="42"/>
      <c r="C32" s="43">
        <v>24760</v>
      </c>
      <c r="D32" s="42"/>
      <c r="E32" s="43">
        <v>15750</v>
      </c>
      <c r="F32" s="44">
        <v>63.61</v>
      </c>
      <c r="G32" s="45"/>
      <c r="H32" s="42"/>
      <c r="I32" s="42"/>
      <c r="J32" s="42"/>
    </row>
    <row r="33" spans="1:10" ht="32.25" customHeight="1">
      <c r="A33" s="38" t="s">
        <v>43</v>
      </c>
      <c r="B33" s="38"/>
      <c r="C33" s="40">
        <v>722.19</v>
      </c>
      <c r="D33" s="38"/>
      <c r="E33" s="40">
        <v>800</v>
      </c>
      <c r="F33" s="40">
        <v>110.77</v>
      </c>
      <c r="G33" s="47">
        <v>800</v>
      </c>
      <c r="H33" s="40">
        <v>100</v>
      </c>
      <c r="I33" s="40">
        <v>800</v>
      </c>
      <c r="J33" s="40">
        <v>100</v>
      </c>
    </row>
    <row r="34" spans="1:10" ht="33" customHeight="1">
      <c r="A34" s="42" t="s">
        <v>44</v>
      </c>
      <c r="B34" s="42"/>
      <c r="C34" s="44">
        <v>722.19</v>
      </c>
      <c r="D34" s="42"/>
      <c r="E34" s="44">
        <v>800</v>
      </c>
      <c r="F34" s="44">
        <v>110.77</v>
      </c>
      <c r="G34" s="45"/>
      <c r="H34" s="42"/>
      <c r="I34" s="42"/>
      <c r="J34" s="42"/>
    </row>
    <row r="35" spans="1:10" ht="78" customHeight="1">
      <c r="A35" s="38" t="s">
        <v>45</v>
      </c>
      <c r="B35" s="38"/>
      <c r="C35" s="39">
        <v>36000</v>
      </c>
      <c r="D35" s="38"/>
      <c r="E35" s="39">
        <v>18000</v>
      </c>
      <c r="F35" s="40">
        <v>50</v>
      </c>
      <c r="G35" s="41">
        <v>18000</v>
      </c>
      <c r="H35" s="40">
        <v>100</v>
      </c>
      <c r="I35" s="39">
        <v>18000</v>
      </c>
      <c r="J35" s="40">
        <v>100</v>
      </c>
    </row>
    <row r="36" spans="1:10" ht="60.75" customHeight="1">
      <c r="A36" s="42" t="s">
        <v>46</v>
      </c>
      <c r="B36" s="42"/>
      <c r="C36" s="43">
        <v>36000</v>
      </c>
      <c r="D36" s="42"/>
      <c r="E36" s="43">
        <v>18000</v>
      </c>
      <c r="F36" s="44">
        <v>50</v>
      </c>
      <c r="G36" s="45"/>
      <c r="H36" s="42"/>
      <c r="I36" s="42"/>
      <c r="J36" s="42"/>
    </row>
    <row r="37" spans="1:10">
      <c r="A37" s="38" t="s">
        <v>47</v>
      </c>
      <c r="B37" s="38"/>
      <c r="C37" s="40">
        <v>350</v>
      </c>
      <c r="D37" s="38"/>
      <c r="E37" s="40">
        <v>350</v>
      </c>
      <c r="F37" s="40">
        <v>100</v>
      </c>
      <c r="G37" s="47">
        <v>350</v>
      </c>
      <c r="H37" s="40">
        <v>100</v>
      </c>
      <c r="I37" s="40">
        <v>350</v>
      </c>
      <c r="J37" s="40">
        <v>100</v>
      </c>
    </row>
    <row r="38" spans="1:10">
      <c r="A38" s="42" t="s">
        <v>48</v>
      </c>
      <c r="B38" s="42"/>
      <c r="C38" s="44">
        <v>350</v>
      </c>
      <c r="D38" s="42"/>
      <c r="E38" s="44">
        <v>350</v>
      </c>
      <c r="F38" s="44">
        <v>100</v>
      </c>
      <c r="G38" s="45"/>
      <c r="H38" s="42"/>
      <c r="I38" s="42"/>
      <c r="J38" s="42"/>
    </row>
    <row r="39" spans="1:10" ht="63.75" customHeight="1">
      <c r="A39" s="34" t="s">
        <v>49</v>
      </c>
      <c r="B39" s="34"/>
      <c r="C39" s="35">
        <v>403822</v>
      </c>
      <c r="D39" s="34"/>
      <c r="E39" s="35">
        <v>253969</v>
      </c>
      <c r="F39" s="36">
        <v>62.89</v>
      </c>
      <c r="G39" s="37">
        <v>48969</v>
      </c>
      <c r="H39" s="36">
        <v>19.28</v>
      </c>
      <c r="I39" s="35">
        <v>48969</v>
      </c>
      <c r="J39" s="36">
        <v>100</v>
      </c>
    </row>
    <row r="40" spans="1:10" ht="57.75" customHeight="1">
      <c r="A40" s="38" t="s">
        <v>50</v>
      </c>
      <c r="B40" s="38"/>
      <c r="C40" s="40">
        <v>250</v>
      </c>
      <c r="D40" s="38"/>
      <c r="E40" s="40">
        <v>250</v>
      </c>
      <c r="F40" s="40">
        <v>100</v>
      </c>
      <c r="G40" s="47">
        <v>250</v>
      </c>
      <c r="H40" s="40">
        <v>100</v>
      </c>
      <c r="I40" s="40">
        <v>250</v>
      </c>
      <c r="J40" s="40">
        <v>100</v>
      </c>
    </row>
    <row r="41" spans="1:10" ht="45" customHeight="1">
      <c r="A41" s="42" t="s">
        <v>51</v>
      </c>
      <c r="B41" s="42"/>
      <c r="C41" s="44">
        <v>250</v>
      </c>
      <c r="D41" s="42"/>
      <c r="E41" s="44">
        <v>250</v>
      </c>
      <c r="F41" s="44">
        <v>100</v>
      </c>
      <c r="G41" s="45"/>
      <c r="H41" s="42"/>
      <c r="I41" s="42"/>
      <c r="J41" s="42"/>
    </row>
    <row r="42" spans="1:10" ht="57" customHeight="1">
      <c r="A42" s="38" t="s">
        <v>52</v>
      </c>
      <c r="B42" s="38"/>
      <c r="C42" s="39">
        <v>266921</v>
      </c>
      <c r="D42" s="38"/>
      <c r="E42" s="39">
        <v>251903</v>
      </c>
      <c r="F42" s="40">
        <v>94.37</v>
      </c>
      <c r="G42" s="41">
        <v>27903</v>
      </c>
      <c r="H42" s="40">
        <v>11.08</v>
      </c>
      <c r="I42" s="39">
        <v>27903</v>
      </c>
      <c r="J42" s="40">
        <v>100</v>
      </c>
    </row>
    <row r="43" spans="1:10" ht="25.5">
      <c r="A43" s="42" t="s">
        <v>53</v>
      </c>
      <c r="B43" s="42"/>
      <c r="C43" s="43">
        <v>8300</v>
      </c>
      <c r="D43" s="42"/>
      <c r="E43" s="43">
        <v>18300</v>
      </c>
      <c r="F43" s="44">
        <v>220.48</v>
      </c>
      <c r="G43" s="45"/>
      <c r="H43" s="42"/>
      <c r="I43" s="42"/>
      <c r="J43" s="42"/>
    </row>
    <row r="44" spans="1:10" ht="36" customHeight="1">
      <c r="A44" s="42" t="s">
        <v>54</v>
      </c>
      <c r="B44" s="42"/>
      <c r="C44" s="43">
        <v>241818</v>
      </c>
      <c r="D44" s="42"/>
      <c r="E44" s="43">
        <v>213300</v>
      </c>
      <c r="F44" s="44">
        <v>88.21</v>
      </c>
      <c r="G44" s="45"/>
      <c r="H44" s="42"/>
      <c r="I44" s="42"/>
      <c r="J44" s="42"/>
    </row>
    <row r="45" spans="1:10" ht="64.5" customHeight="1">
      <c r="A45" s="42" t="s">
        <v>55</v>
      </c>
      <c r="B45" s="42"/>
      <c r="C45" s="43">
        <v>16803</v>
      </c>
      <c r="D45" s="42"/>
      <c r="E45" s="43">
        <v>20303</v>
      </c>
      <c r="F45" s="44">
        <v>120.83</v>
      </c>
      <c r="G45" s="45"/>
      <c r="H45" s="42"/>
      <c r="I45" s="42"/>
      <c r="J45" s="42"/>
    </row>
    <row r="46" spans="1:10" ht="52.5" customHeight="1">
      <c r="A46" s="38" t="s">
        <v>56</v>
      </c>
      <c r="B46" s="38"/>
      <c r="C46" s="39">
        <v>136651</v>
      </c>
      <c r="D46" s="38"/>
      <c r="E46" s="39">
        <v>1816</v>
      </c>
      <c r="F46" s="40">
        <v>1.33</v>
      </c>
      <c r="G46" s="41">
        <v>20816</v>
      </c>
      <c r="H46" s="39">
        <v>1146.26</v>
      </c>
      <c r="I46" s="39">
        <v>20816</v>
      </c>
      <c r="J46" s="40">
        <v>100</v>
      </c>
    </row>
    <row r="47" spans="1:10" ht="57.75" customHeight="1">
      <c r="A47" s="42" t="s">
        <v>57</v>
      </c>
      <c r="B47" s="42"/>
      <c r="C47" s="43">
        <v>136651</v>
      </c>
      <c r="D47" s="42"/>
      <c r="E47" s="43">
        <v>1816</v>
      </c>
      <c r="F47" s="44">
        <v>1.33</v>
      </c>
      <c r="G47" s="45"/>
      <c r="H47" s="42"/>
      <c r="I47" s="42"/>
      <c r="J47" s="42"/>
    </row>
    <row r="48" spans="1:10" ht="41.25" customHeight="1">
      <c r="A48" s="32" t="s">
        <v>58</v>
      </c>
      <c r="B48" s="32"/>
      <c r="C48" s="52">
        <v>2144149</v>
      </c>
      <c r="D48" s="32"/>
      <c r="E48" s="52">
        <v>1822791</v>
      </c>
      <c r="F48" s="53">
        <v>85.01</v>
      </c>
      <c r="G48" s="51">
        <v>1774391</v>
      </c>
      <c r="H48" s="53">
        <v>97.34</v>
      </c>
      <c r="I48" s="52">
        <v>1774391</v>
      </c>
      <c r="J48" s="53">
        <v>100</v>
      </c>
    </row>
  </sheetData>
  <mergeCells count="3">
    <mergeCell ref="A1:F1"/>
    <mergeCell ref="A3:F3"/>
    <mergeCell ref="A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2"/>
  <sheetViews>
    <sheetView workbookViewId="0">
      <selection sqref="A1:F5"/>
    </sheetView>
  </sheetViews>
  <sheetFormatPr defaultRowHeight="14.25"/>
  <cols>
    <col min="1" max="1" width="20.5" customWidth="1"/>
    <col min="3" max="3" width="13.25" customWidth="1"/>
    <col min="5" max="5" width="14.125" customWidth="1"/>
    <col min="6" max="6" width="13.375" customWidth="1"/>
    <col min="7" max="7" width="13.875" customWidth="1"/>
    <col min="9" max="9" width="12.125" customWidth="1"/>
  </cols>
  <sheetData>
    <row r="1" spans="1:10">
      <c r="A1" s="29" t="s">
        <v>15</v>
      </c>
      <c r="B1" s="29"/>
      <c r="C1" s="29"/>
      <c r="D1" s="29"/>
      <c r="E1" s="29"/>
      <c r="F1" s="29"/>
    </row>
    <row r="2" spans="1:10">
      <c r="A2" s="27"/>
      <c r="B2" s="27"/>
      <c r="C2" s="27"/>
      <c r="D2" s="27"/>
      <c r="E2" s="27"/>
      <c r="F2" s="27"/>
    </row>
    <row r="3" spans="1:10">
      <c r="A3" s="30" t="s">
        <v>0</v>
      </c>
      <c r="B3" s="30"/>
      <c r="C3" s="30"/>
      <c r="D3" s="30"/>
      <c r="E3" s="30"/>
      <c r="F3" s="30"/>
    </row>
    <row r="4" spans="1:10">
      <c r="A4" s="27"/>
      <c r="B4" s="27"/>
      <c r="C4" s="27"/>
      <c r="D4" s="27"/>
      <c r="E4" s="27"/>
      <c r="F4" s="27"/>
    </row>
    <row r="5" spans="1:10">
      <c r="A5" s="30" t="s">
        <v>68</v>
      </c>
      <c r="B5" s="30"/>
      <c r="C5" s="30"/>
      <c r="D5" s="30"/>
      <c r="E5" s="30"/>
      <c r="F5" s="30"/>
    </row>
    <row r="6" spans="1:10" ht="15" thickBot="1"/>
    <row r="7" spans="1:10" ht="64.5" thickBot="1">
      <c r="A7" s="31" t="s">
        <v>17</v>
      </c>
      <c r="B7" s="31" t="s">
        <v>59</v>
      </c>
      <c r="C7" s="31" t="s">
        <v>60</v>
      </c>
      <c r="D7" s="31" t="s">
        <v>61</v>
      </c>
      <c r="E7" s="31" t="s">
        <v>62</v>
      </c>
      <c r="F7" s="31" t="s">
        <v>63</v>
      </c>
      <c r="G7" s="31" t="s">
        <v>64</v>
      </c>
      <c r="H7" s="31" t="s">
        <v>65</v>
      </c>
      <c r="I7" s="31" t="s">
        <v>66</v>
      </c>
      <c r="J7" s="31" t="s">
        <v>67</v>
      </c>
    </row>
    <row r="8" spans="1:10" ht="25.5">
      <c r="A8" s="54" t="s">
        <v>69</v>
      </c>
      <c r="B8" s="54"/>
      <c r="C8" s="55">
        <v>2144149</v>
      </c>
      <c r="D8" s="54"/>
      <c r="E8" s="55">
        <v>1822791</v>
      </c>
      <c r="F8" s="56">
        <v>85.01</v>
      </c>
      <c r="G8" s="57">
        <v>1774391</v>
      </c>
      <c r="H8" s="56">
        <v>97.34</v>
      </c>
      <c r="I8" s="55">
        <v>1774391</v>
      </c>
      <c r="J8" s="56">
        <v>100</v>
      </c>
    </row>
    <row r="9" spans="1:10" ht="102">
      <c r="A9" s="32" t="s">
        <v>70</v>
      </c>
      <c r="B9" s="32"/>
      <c r="C9" s="52">
        <v>2144149</v>
      </c>
      <c r="D9" s="32"/>
      <c r="E9" s="52">
        <v>1822791</v>
      </c>
      <c r="F9" s="53">
        <v>85.01</v>
      </c>
      <c r="G9" s="51">
        <v>1774391</v>
      </c>
      <c r="H9" s="53">
        <v>97.34</v>
      </c>
      <c r="I9" s="52">
        <v>1774391</v>
      </c>
      <c r="J9" s="53">
        <v>100</v>
      </c>
    </row>
    <row r="10" spans="1:10" ht="63.75">
      <c r="A10" s="32" t="s">
        <v>71</v>
      </c>
      <c r="B10" s="32"/>
      <c r="C10" s="52">
        <v>2144149</v>
      </c>
      <c r="D10" s="32"/>
      <c r="E10" s="52">
        <v>1822791</v>
      </c>
      <c r="F10" s="53">
        <v>85.01</v>
      </c>
      <c r="G10" s="51">
        <v>1774391</v>
      </c>
      <c r="H10" s="53">
        <v>97.34</v>
      </c>
      <c r="I10" s="52">
        <v>1774391</v>
      </c>
      <c r="J10" s="53">
        <v>100</v>
      </c>
    </row>
    <row r="11" spans="1:10" ht="51">
      <c r="A11" s="58" t="s">
        <v>72</v>
      </c>
      <c r="B11" s="59">
        <v>0</v>
      </c>
      <c r="C11" s="60">
        <v>71803</v>
      </c>
      <c r="D11" s="59">
        <v>0</v>
      </c>
      <c r="E11" s="60">
        <v>51083</v>
      </c>
      <c r="F11" s="59">
        <v>71.14</v>
      </c>
      <c r="G11" s="61">
        <v>51083</v>
      </c>
      <c r="H11" s="59">
        <v>100</v>
      </c>
      <c r="I11" s="60">
        <v>51083</v>
      </c>
      <c r="J11" s="59">
        <v>100</v>
      </c>
    </row>
    <row r="12" spans="1:10" ht="51">
      <c r="A12" s="62" t="s">
        <v>33</v>
      </c>
      <c r="B12" s="63">
        <v>0</v>
      </c>
      <c r="C12" s="64">
        <v>48750</v>
      </c>
      <c r="D12" s="63">
        <v>0</v>
      </c>
      <c r="E12" s="64">
        <v>50530</v>
      </c>
      <c r="F12" s="63">
        <v>103.65</v>
      </c>
      <c r="G12" s="65">
        <v>50530</v>
      </c>
      <c r="H12" s="63">
        <v>100</v>
      </c>
      <c r="I12" s="64">
        <v>50530</v>
      </c>
      <c r="J12" s="63">
        <v>100</v>
      </c>
    </row>
    <row r="13" spans="1:10" ht="63.75">
      <c r="A13" s="42" t="s">
        <v>34</v>
      </c>
      <c r="B13" s="42"/>
      <c r="C13" s="43">
        <v>42700</v>
      </c>
      <c r="D13" s="42"/>
      <c r="E13" s="43">
        <v>36800</v>
      </c>
      <c r="F13" s="44">
        <v>86.18</v>
      </c>
      <c r="G13" s="65">
        <v>36800</v>
      </c>
      <c r="H13" s="44">
        <v>100</v>
      </c>
      <c r="I13" s="43">
        <v>36800</v>
      </c>
      <c r="J13" s="44">
        <v>100</v>
      </c>
    </row>
    <row r="14" spans="1:10" ht="38.25">
      <c r="A14" s="42" t="s">
        <v>35</v>
      </c>
      <c r="B14" s="42"/>
      <c r="C14" s="43">
        <v>33500</v>
      </c>
      <c r="D14" s="42"/>
      <c r="E14" s="43">
        <v>29000</v>
      </c>
      <c r="F14" s="44">
        <v>86.57</v>
      </c>
      <c r="G14" s="45"/>
      <c r="H14" s="42"/>
      <c r="I14" s="42"/>
      <c r="J14" s="42"/>
    </row>
    <row r="15" spans="1:10" ht="76.5">
      <c r="A15" s="42" t="s">
        <v>36</v>
      </c>
      <c r="B15" s="42"/>
      <c r="C15" s="43">
        <v>3500</v>
      </c>
      <c r="D15" s="42"/>
      <c r="E15" s="43">
        <v>2800</v>
      </c>
      <c r="F15" s="44">
        <v>80</v>
      </c>
      <c r="G15" s="45"/>
      <c r="H15" s="42"/>
      <c r="I15" s="42"/>
      <c r="J15" s="42"/>
    </row>
    <row r="16" spans="1:10" ht="51">
      <c r="A16" s="42" t="s">
        <v>37</v>
      </c>
      <c r="B16" s="42"/>
      <c r="C16" s="43">
        <v>5700</v>
      </c>
      <c r="D16" s="42"/>
      <c r="E16" s="43">
        <v>5000</v>
      </c>
      <c r="F16" s="44">
        <v>87.72</v>
      </c>
      <c r="G16" s="45"/>
      <c r="H16" s="42"/>
      <c r="I16" s="42"/>
      <c r="J16" s="42"/>
    </row>
    <row r="17" spans="1:10" ht="51">
      <c r="A17" s="42" t="s">
        <v>38</v>
      </c>
      <c r="B17" s="42"/>
      <c r="C17" s="43">
        <v>6050</v>
      </c>
      <c r="D17" s="42"/>
      <c r="E17" s="43">
        <v>13730</v>
      </c>
      <c r="F17" s="44">
        <v>226.94</v>
      </c>
      <c r="G17" s="65">
        <v>13730</v>
      </c>
      <c r="H17" s="44">
        <v>100</v>
      </c>
      <c r="I17" s="43">
        <v>13730</v>
      </c>
      <c r="J17" s="44">
        <v>100</v>
      </c>
    </row>
    <row r="18" spans="1:10" ht="63.75">
      <c r="A18" s="42" t="s">
        <v>39</v>
      </c>
      <c r="B18" s="42"/>
      <c r="C18" s="43">
        <v>5000</v>
      </c>
      <c r="D18" s="42"/>
      <c r="E18" s="43">
        <v>3500</v>
      </c>
      <c r="F18" s="44">
        <v>70</v>
      </c>
      <c r="G18" s="45"/>
      <c r="H18" s="42"/>
      <c r="I18" s="42"/>
      <c r="J18" s="42"/>
    </row>
    <row r="19" spans="1:10" ht="63.75">
      <c r="A19" s="42" t="s">
        <v>40</v>
      </c>
      <c r="B19" s="42"/>
      <c r="C19" s="42"/>
      <c r="D19" s="42"/>
      <c r="E19" s="44">
        <v>400</v>
      </c>
      <c r="F19" s="42"/>
      <c r="G19" s="45"/>
      <c r="H19" s="42"/>
      <c r="I19" s="42"/>
      <c r="J19" s="42"/>
    </row>
    <row r="20" spans="1:10" ht="51">
      <c r="A20" s="42" t="s">
        <v>41</v>
      </c>
      <c r="B20" s="42"/>
      <c r="C20" s="42"/>
      <c r="D20" s="42"/>
      <c r="E20" s="43">
        <v>8780</v>
      </c>
      <c r="F20" s="42"/>
      <c r="G20" s="45"/>
      <c r="H20" s="42"/>
      <c r="I20" s="42"/>
      <c r="J20" s="42"/>
    </row>
    <row r="21" spans="1:10" ht="89.25">
      <c r="A21" s="42" t="s">
        <v>42</v>
      </c>
      <c r="B21" s="42"/>
      <c r="C21" s="43">
        <v>1050</v>
      </c>
      <c r="D21" s="42"/>
      <c r="E21" s="43">
        <v>1050</v>
      </c>
      <c r="F21" s="44">
        <v>100</v>
      </c>
      <c r="G21" s="45"/>
      <c r="H21" s="42"/>
      <c r="I21" s="42"/>
      <c r="J21" s="42"/>
    </row>
    <row r="22" spans="1:10" ht="89.25">
      <c r="A22" s="62" t="s">
        <v>49</v>
      </c>
      <c r="B22" s="63">
        <v>0</v>
      </c>
      <c r="C22" s="64">
        <v>23053</v>
      </c>
      <c r="D22" s="63">
        <v>0</v>
      </c>
      <c r="E22" s="63">
        <v>553</v>
      </c>
      <c r="F22" s="63">
        <v>2.4</v>
      </c>
      <c r="G22" s="66">
        <v>553</v>
      </c>
      <c r="H22" s="63">
        <v>100</v>
      </c>
      <c r="I22" s="63">
        <v>553</v>
      </c>
      <c r="J22" s="63">
        <v>100</v>
      </c>
    </row>
    <row r="23" spans="1:10" ht="114.75">
      <c r="A23" s="42" t="s">
        <v>50</v>
      </c>
      <c r="B23" s="42"/>
      <c r="C23" s="44">
        <v>250</v>
      </c>
      <c r="D23" s="42"/>
      <c r="E23" s="44">
        <v>250</v>
      </c>
      <c r="F23" s="44">
        <v>100</v>
      </c>
      <c r="G23" s="66">
        <v>250</v>
      </c>
      <c r="H23" s="44">
        <v>100</v>
      </c>
      <c r="I23" s="44">
        <v>250</v>
      </c>
      <c r="J23" s="44">
        <v>100</v>
      </c>
    </row>
    <row r="24" spans="1:10" ht="51">
      <c r="A24" s="42" t="s">
        <v>51</v>
      </c>
      <c r="B24" s="42"/>
      <c r="C24" s="44">
        <v>250</v>
      </c>
      <c r="D24" s="42"/>
      <c r="E24" s="44">
        <v>250</v>
      </c>
      <c r="F24" s="44">
        <v>100</v>
      </c>
      <c r="G24" s="45"/>
      <c r="H24" s="42"/>
      <c r="I24" s="42"/>
      <c r="J24" s="42"/>
    </row>
    <row r="25" spans="1:10" ht="114.75">
      <c r="A25" s="42" t="s">
        <v>52</v>
      </c>
      <c r="B25" s="42"/>
      <c r="C25" s="43">
        <v>2803</v>
      </c>
      <c r="D25" s="42"/>
      <c r="E25" s="44">
        <v>303</v>
      </c>
      <c r="F25" s="44">
        <v>10.81</v>
      </c>
      <c r="G25" s="66">
        <v>303</v>
      </c>
      <c r="H25" s="44">
        <v>100</v>
      </c>
      <c r="I25" s="44">
        <v>303</v>
      </c>
      <c r="J25" s="44">
        <v>100</v>
      </c>
    </row>
    <row r="26" spans="1:10" ht="51">
      <c r="A26" s="42" t="s">
        <v>54</v>
      </c>
      <c r="B26" s="42"/>
      <c r="C26" s="43">
        <v>2500</v>
      </c>
      <c r="D26" s="42"/>
      <c r="E26" s="42"/>
      <c r="F26" s="42"/>
      <c r="G26" s="45"/>
      <c r="H26" s="42"/>
      <c r="I26" s="42"/>
      <c r="J26" s="42"/>
    </row>
    <row r="27" spans="1:10" ht="114.75">
      <c r="A27" s="42" t="s">
        <v>55</v>
      </c>
      <c r="B27" s="42"/>
      <c r="C27" s="44">
        <v>303</v>
      </c>
      <c r="D27" s="42"/>
      <c r="E27" s="44">
        <v>303</v>
      </c>
      <c r="F27" s="44">
        <v>100</v>
      </c>
      <c r="G27" s="45"/>
      <c r="H27" s="42"/>
      <c r="I27" s="42"/>
      <c r="J27" s="42"/>
    </row>
    <row r="28" spans="1:10" ht="114.75">
      <c r="A28" s="42" t="s">
        <v>56</v>
      </c>
      <c r="B28" s="42"/>
      <c r="C28" s="43">
        <v>20000</v>
      </c>
      <c r="D28" s="42"/>
      <c r="E28" s="42"/>
      <c r="F28" s="42"/>
      <c r="G28" s="45"/>
      <c r="H28" s="42"/>
      <c r="I28" s="42"/>
      <c r="J28" s="42"/>
    </row>
    <row r="29" spans="1:10" ht="102">
      <c r="A29" s="42" t="s">
        <v>57</v>
      </c>
      <c r="B29" s="42"/>
      <c r="C29" s="43">
        <v>20000</v>
      </c>
      <c r="D29" s="42"/>
      <c r="E29" s="42"/>
      <c r="F29" s="42"/>
      <c r="G29" s="45"/>
      <c r="H29" s="42"/>
      <c r="I29" s="42"/>
      <c r="J29" s="42"/>
    </row>
    <row r="30" spans="1:10" ht="38.25">
      <c r="A30" s="58" t="s">
        <v>73</v>
      </c>
      <c r="B30" s="59">
        <v>0</v>
      </c>
      <c r="C30" s="60">
        <v>11800</v>
      </c>
      <c r="D30" s="59">
        <v>0</v>
      </c>
      <c r="E30" s="60">
        <v>11800</v>
      </c>
      <c r="F30" s="59">
        <v>100</v>
      </c>
      <c r="G30" s="61">
        <v>11800</v>
      </c>
      <c r="H30" s="59">
        <v>100</v>
      </c>
      <c r="I30" s="60">
        <v>11800</v>
      </c>
      <c r="J30" s="59">
        <v>100</v>
      </c>
    </row>
    <row r="31" spans="1:10" ht="51">
      <c r="A31" s="62" t="s">
        <v>33</v>
      </c>
      <c r="B31" s="63">
        <v>0</v>
      </c>
      <c r="C31" s="64">
        <v>8800</v>
      </c>
      <c r="D31" s="63">
        <v>0</v>
      </c>
      <c r="E31" s="64">
        <v>8800</v>
      </c>
      <c r="F31" s="63">
        <v>100</v>
      </c>
      <c r="G31" s="65">
        <v>8800</v>
      </c>
      <c r="H31" s="63">
        <v>100</v>
      </c>
      <c r="I31" s="64">
        <v>8800</v>
      </c>
      <c r="J31" s="63">
        <v>100</v>
      </c>
    </row>
    <row r="32" spans="1:10" ht="51">
      <c r="A32" s="42" t="s">
        <v>38</v>
      </c>
      <c r="B32" s="42"/>
      <c r="C32" s="43">
        <v>8500</v>
      </c>
      <c r="D32" s="42"/>
      <c r="E32" s="43">
        <v>8500</v>
      </c>
      <c r="F32" s="44">
        <v>100</v>
      </c>
      <c r="G32" s="65">
        <v>8500</v>
      </c>
      <c r="H32" s="44">
        <v>100</v>
      </c>
      <c r="I32" s="43">
        <v>8500</v>
      </c>
      <c r="J32" s="44">
        <v>100</v>
      </c>
    </row>
    <row r="33" spans="1:10" ht="63.75">
      <c r="A33" s="42" t="s">
        <v>39</v>
      </c>
      <c r="B33" s="42"/>
      <c r="C33" s="44">
        <v>500</v>
      </c>
      <c r="D33" s="42"/>
      <c r="E33" s="44">
        <v>500</v>
      </c>
      <c r="F33" s="44">
        <v>100</v>
      </c>
      <c r="G33" s="45"/>
      <c r="H33" s="42"/>
      <c r="I33" s="42"/>
      <c r="J33" s="42"/>
    </row>
    <row r="34" spans="1:10" ht="63.75">
      <c r="A34" s="42" t="s">
        <v>40</v>
      </c>
      <c r="B34" s="42"/>
      <c r="C34" s="43">
        <v>5000</v>
      </c>
      <c r="D34" s="42"/>
      <c r="E34" s="43">
        <v>5000</v>
      </c>
      <c r="F34" s="44">
        <v>100</v>
      </c>
      <c r="G34" s="45"/>
      <c r="H34" s="42"/>
      <c r="I34" s="42"/>
      <c r="J34" s="42"/>
    </row>
    <row r="35" spans="1:10" ht="51">
      <c r="A35" s="42" t="s">
        <v>41</v>
      </c>
      <c r="B35" s="42"/>
      <c r="C35" s="43">
        <v>1000</v>
      </c>
      <c r="D35" s="42"/>
      <c r="E35" s="43">
        <v>1000</v>
      </c>
      <c r="F35" s="44">
        <v>100</v>
      </c>
      <c r="G35" s="45"/>
      <c r="H35" s="42"/>
      <c r="I35" s="42"/>
      <c r="J35" s="42"/>
    </row>
    <row r="36" spans="1:10" ht="89.25">
      <c r="A36" s="42" t="s">
        <v>42</v>
      </c>
      <c r="B36" s="42"/>
      <c r="C36" s="43">
        <v>2000</v>
      </c>
      <c r="D36" s="42"/>
      <c r="E36" s="43">
        <v>2000</v>
      </c>
      <c r="F36" s="44">
        <v>100</v>
      </c>
      <c r="G36" s="45"/>
      <c r="H36" s="42"/>
      <c r="I36" s="42"/>
      <c r="J36" s="42"/>
    </row>
    <row r="37" spans="1:10" ht="51">
      <c r="A37" s="42" t="s">
        <v>43</v>
      </c>
      <c r="B37" s="42"/>
      <c r="C37" s="44">
        <v>300</v>
      </c>
      <c r="D37" s="42"/>
      <c r="E37" s="44">
        <v>300</v>
      </c>
      <c r="F37" s="44">
        <v>100</v>
      </c>
      <c r="G37" s="66">
        <v>300</v>
      </c>
      <c r="H37" s="44">
        <v>100</v>
      </c>
      <c r="I37" s="44">
        <v>300</v>
      </c>
      <c r="J37" s="44">
        <v>100</v>
      </c>
    </row>
    <row r="38" spans="1:10" ht="63.75">
      <c r="A38" s="42" t="s">
        <v>44</v>
      </c>
      <c r="B38" s="42"/>
      <c r="C38" s="44">
        <v>300</v>
      </c>
      <c r="D38" s="42"/>
      <c r="E38" s="44">
        <v>300</v>
      </c>
      <c r="F38" s="44">
        <v>100</v>
      </c>
      <c r="G38" s="45"/>
      <c r="H38" s="42"/>
      <c r="I38" s="42"/>
      <c r="J38" s="42"/>
    </row>
    <row r="39" spans="1:10" ht="89.25">
      <c r="A39" s="62" t="s">
        <v>49</v>
      </c>
      <c r="B39" s="63">
        <v>0</v>
      </c>
      <c r="C39" s="64">
        <v>3000</v>
      </c>
      <c r="D39" s="63">
        <v>0</v>
      </c>
      <c r="E39" s="64">
        <v>3000</v>
      </c>
      <c r="F39" s="63">
        <v>100</v>
      </c>
      <c r="G39" s="65">
        <v>3000</v>
      </c>
      <c r="H39" s="63">
        <v>100</v>
      </c>
      <c r="I39" s="64">
        <v>3000</v>
      </c>
      <c r="J39" s="63">
        <v>100</v>
      </c>
    </row>
    <row r="40" spans="1:10" ht="114.75">
      <c r="A40" s="42" t="s">
        <v>52</v>
      </c>
      <c r="B40" s="42"/>
      <c r="C40" s="43">
        <v>3000</v>
      </c>
      <c r="D40" s="42"/>
      <c r="E40" s="43">
        <v>3000</v>
      </c>
      <c r="F40" s="44">
        <v>100</v>
      </c>
      <c r="G40" s="65">
        <v>3000</v>
      </c>
      <c r="H40" s="44">
        <v>100</v>
      </c>
      <c r="I40" s="43">
        <v>3000</v>
      </c>
      <c r="J40" s="44">
        <v>100</v>
      </c>
    </row>
    <row r="41" spans="1:10" ht="51">
      <c r="A41" s="42" t="s">
        <v>54</v>
      </c>
      <c r="B41" s="42"/>
      <c r="C41" s="43">
        <v>2000</v>
      </c>
      <c r="D41" s="42"/>
      <c r="E41" s="43">
        <v>2000</v>
      </c>
      <c r="F41" s="44">
        <v>100</v>
      </c>
      <c r="G41" s="45"/>
      <c r="H41" s="42"/>
      <c r="I41" s="42"/>
      <c r="J41" s="42"/>
    </row>
    <row r="42" spans="1:10" ht="114.75">
      <c r="A42" s="42" t="s">
        <v>55</v>
      </c>
      <c r="B42" s="42"/>
      <c r="C42" s="43">
        <v>1000</v>
      </c>
      <c r="D42" s="42"/>
      <c r="E42" s="43">
        <v>1000</v>
      </c>
      <c r="F42" s="44">
        <v>100</v>
      </c>
      <c r="G42" s="45"/>
      <c r="H42" s="42"/>
      <c r="I42" s="42"/>
      <c r="J42" s="42"/>
    </row>
    <row r="43" spans="1:10" ht="102">
      <c r="A43" s="58" t="s">
        <v>74</v>
      </c>
      <c r="B43" s="59">
        <v>0</v>
      </c>
      <c r="C43" s="60">
        <v>4500</v>
      </c>
      <c r="D43" s="59">
        <v>0</v>
      </c>
      <c r="E43" s="60">
        <v>4500</v>
      </c>
      <c r="F43" s="59">
        <v>100</v>
      </c>
      <c r="G43" s="61">
        <v>4300</v>
      </c>
      <c r="H43" s="59">
        <v>95.56</v>
      </c>
      <c r="I43" s="60">
        <v>4300</v>
      </c>
      <c r="J43" s="59">
        <v>100</v>
      </c>
    </row>
    <row r="44" spans="1:10" ht="51">
      <c r="A44" s="62" t="s">
        <v>33</v>
      </c>
      <c r="B44" s="63">
        <v>0</v>
      </c>
      <c r="C44" s="64">
        <v>3200</v>
      </c>
      <c r="D44" s="63">
        <v>0</v>
      </c>
      <c r="E44" s="64">
        <v>3200</v>
      </c>
      <c r="F44" s="63">
        <v>100</v>
      </c>
      <c r="G44" s="65">
        <v>3000</v>
      </c>
      <c r="H44" s="63">
        <v>93.75</v>
      </c>
      <c r="I44" s="64">
        <v>3000</v>
      </c>
      <c r="J44" s="63">
        <v>100</v>
      </c>
    </row>
    <row r="45" spans="1:10" ht="51">
      <c r="A45" s="42" t="s">
        <v>38</v>
      </c>
      <c r="B45" s="42"/>
      <c r="C45" s="43">
        <v>3200</v>
      </c>
      <c r="D45" s="42"/>
      <c r="E45" s="43">
        <v>3200</v>
      </c>
      <c r="F45" s="44">
        <v>100</v>
      </c>
      <c r="G45" s="65">
        <v>3000</v>
      </c>
      <c r="H45" s="44">
        <v>93.75</v>
      </c>
      <c r="I45" s="43">
        <v>3000</v>
      </c>
      <c r="J45" s="44">
        <v>100</v>
      </c>
    </row>
    <row r="46" spans="1:10" ht="63.75">
      <c r="A46" s="42" t="s">
        <v>40</v>
      </c>
      <c r="B46" s="42"/>
      <c r="C46" s="43">
        <v>2500</v>
      </c>
      <c r="D46" s="42"/>
      <c r="E46" s="43">
        <v>2500</v>
      </c>
      <c r="F46" s="44">
        <v>100</v>
      </c>
      <c r="G46" s="45"/>
      <c r="H46" s="42"/>
      <c r="I46" s="42"/>
      <c r="J46" s="42"/>
    </row>
    <row r="47" spans="1:10" ht="51">
      <c r="A47" s="42" t="s">
        <v>41</v>
      </c>
      <c r="B47" s="42"/>
      <c r="C47" s="44">
        <v>500</v>
      </c>
      <c r="D47" s="42"/>
      <c r="E47" s="44">
        <v>500</v>
      </c>
      <c r="F47" s="44">
        <v>100</v>
      </c>
      <c r="G47" s="45"/>
      <c r="H47" s="42"/>
      <c r="I47" s="42"/>
      <c r="J47" s="42"/>
    </row>
    <row r="48" spans="1:10" ht="89.25">
      <c r="A48" s="42" t="s">
        <v>42</v>
      </c>
      <c r="B48" s="42"/>
      <c r="C48" s="44">
        <v>200</v>
      </c>
      <c r="D48" s="42"/>
      <c r="E48" s="44">
        <v>200</v>
      </c>
      <c r="F48" s="44">
        <v>100</v>
      </c>
      <c r="G48" s="45"/>
      <c r="H48" s="42"/>
      <c r="I48" s="42"/>
      <c r="J48" s="42"/>
    </row>
    <row r="49" spans="1:10" ht="89.25">
      <c r="A49" s="62" t="s">
        <v>49</v>
      </c>
      <c r="B49" s="63">
        <v>0</v>
      </c>
      <c r="C49" s="64">
        <v>1300</v>
      </c>
      <c r="D49" s="63">
        <v>0</v>
      </c>
      <c r="E49" s="64">
        <v>1300</v>
      </c>
      <c r="F49" s="63">
        <v>100</v>
      </c>
      <c r="G49" s="65">
        <v>1300</v>
      </c>
      <c r="H49" s="63">
        <v>100</v>
      </c>
      <c r="I49" s="64">
        <v>1300</v>
      </c>
      <c r="J49" s="63">
        <v>100</v>
      </c>
    </row>
    <row r="50" spans="1:10" ht="114.75">
      <c r="A50" s="42" t="s">
        <v>52</v>
      </c>
      <c r="B50" s="42"/>
      <c r="C50" s="43">
        <v>1300</v>
      </c>
      <c r="D50" s="42"/>
      <c r="E50" s="43">
        <v>1300</v>
      </c>
      <c r="F50" s="44">
        <v>100</v>
      </c>
      <c r="G50" s="65">
        <v>1300</v>
      </c>
      <c r="H50" s="44">
        <v>100</v>
      </c>
      <c r="I50" s="43">
        <v>1300</v>
      </c>
      <c r="J50" s="44">
        <v>100</v>
      </c>
    </row>
    <row r="51" spans="1:10" ht="51">
      <c r="A51" s="42" t="s">
        <v>54</v>
      </c>
      <c r="B51" s="42"/>
      <c r="C51" s="43">
        <v>1300</v>
      </c>
      <c r="D51" s="42"/>
      <c r="E51" s="43">
        <v>1300</v>
      </c>
      <c r="F51" s="44">
        <v>100</v>
      </c>
      <c r="G51" s="45"/>
      <c r="H51" s="42"/>
      <c r="I51" s="42"/>
      <c r="J51" s="42"/>
    </row>
    <row r="52" spans="1:10" ht="89.25">
      <c r="A52" s="58" t="s">
        <v>75</v>
      </c>
      <c r="B52" s="59">
        <v>0</v>
      </c>
      <c r="C52" s="60">
        <v>156052</v>
      </c>
      <c r="D52" s="59">
        <v>0</v>
      </c>
      <c r="E52" s="59">
        <v>0</v>
      </c>
      <c r="F52" s="59">
        <v>0</v>
      </c>
      <c r="G52" s="67">
        <v>0</v>
      </c>
      <c r="H52" s="59">
        <v>0</v>
      </c>
      <c r="I52" s="59">
        <v>0</v>
      </c>
      <c r="J52" s="59">
        <v>0</v>
      </c>
    </row>
    <row r="53" spans="1:10" ht="51">
      <c r="A53" s="62" t="s">
        <v>33</v>
      </c>
      <c r="B53" s="63">
        <v>0</v>
      </c>
      <c r="C53" s="64">
        <v>156052</v>
      </c>
      <c r="D53" s="63">
        <v>0</v>
      </c>
      <c r="E53" s="63">
        <v>0</v>
      </c>
      <c r="F53" s="63">
        <v>0</v>
      </c>
      <c r="G53" s="66">
        <v>0</v>
      </c>
      <c r="H53" s="63">
        <v>0</v>
      </c>
      <c r="I53" s="63">
        <v>0</v>
      </c>
      <c r="J53" s="63">
        <v>0</v>
      </c>
    </row>
    <row r="54" spans="1:10" ht="63.75">
      <c r="A54" s="42" t="s">
        <v>34</v>
      </c>
      <c r="B54" s="42"/>
      <c r="C54" s="43">
        <v>7200</v>
      </c>
      <c r="D54" s="42"/>
      <c r="E54" s="42"/>
      <c r="F54" s="42"/>
      <c r="G54" s="45"/>
      <c r="H54" s="42"/>
      <c r="I54" s="42"/>
      <c r="J54" s="42"/>
    </row>
    <row r="55" spans="1:10" ht="38.25">
      <c r="A55" s="42" t="s">
        <v>35</v>
      </c>
      <c r="B55" s="42"/>
      <c r="C55" s="43">
        <v>5800</v>
      </c>
      <c r="D55" s="42"/>
      <c r="E55" s="42"/>
      <c r="F55" s="42"/>
      <c r="G55" s="45"/>
      <c r="H55" s="42"/>
      <c r="I55" s="42"/>
      <c r="J55" s="42"/>
    </row>
    <row r="56" spans="1:10" ht="76.5">
      <c r="A56" s="42" t="s">
        <v>36</v>
      </c>
      <c r="B56" s="42"/>
      <c r="C56" s="44">
        <v>400</v>
      </c>
      <c r="D56" s="42"/>
      <c r="E56" s="42"/>
      <c r="F56" s="42"/>
      <c r="G56" s="45"/>
      <c r="H56" s="42"/>
      <c r="I56" s="42"/>
      <c r="J56" s="42"/>
    </row>
    <row r="57" spans="1:10" ht="51">
      <c r="A57" s="42" t="s">
        <v>37</v>
      </c>
      <c r="B57" s="42"/>
      <c r="C57" s="43">
        <v>1000</v>
      </c>
      <c r="D57" s="42"/>
      <c r="E57" s="42"/>
      <c r="F57" s="42"/>
      <c r="G57" s="45"/>
      <c r="H57" s="42"/>
      <c r="I57" s="42"/>
      <c r="J57" s="42"/>
    </row>
    <row r="58" spans="1:10" ht="51">
      <c r="A58" s="42" t="s">
        <v>38</v>
      </c>
      <c r="B58" s="42"/>
      <c r="C58" s="43">
        <v>148429.81</v>
      </c>
      <c r="D58" s="42"/>
      <c r="E58" s="42"/>
      <c r="F58" s="42"/>
      <c r="G58" s="45"/>
      <c r="H58" s="42"/>
      <c r="I58" s="42"/>
      <c r="J58" s="42"/>
    </row>
    <row r="59" spans="1:10" ht="63.75">
      <c r="A59" s="42" t="s">
        <v>39</v>
      </c>
      <c r="B59" s="42"/>
      <c r="C59" s="43">
        <v>2803</v>
      </c>
      <c r="D59" s="42"/>
      <c r="E59" s="42"/>
      <c r="F59" s="42"/>
      <c r="G59" s="45"/>
      <c r="H59" s="42"/>
      <c r="I59" s="42"/>
      <c r="J59" s="42"/>
    </row>
    <row r="60" spans="1:10" ht="63.75">
      <c r="A60" s="42" t="s">
        <v>40</v>
      </c>
      <c r="B60" s="42"/>
      <c r="C60" s="43">
        <v>39096.81</v>
      </c>
      <c r="D60" s="42"/>
      <c r="E60" s="42"/>
      <c r="F60" s="42"/>
      <c r="G60" s="45"/>
      <c r="H60" s="42"/>
      <c r="I60" s="42"/>
      <c r="J60" s="42"/>
    </row>
    <row r="61" spans="1:10" ht="51">
      <c r="A61" s="42" t="s">
        <v>41</v>
      </c>
      <c r="B61" s="42"/>
      <c r="C61" s="43">
        <v>105320</v>
      </c>
      <c r="D61" s="42"/>
      <c r="E61" s="42"/>
      <c r="F61" s="42"/>
      <c r="G61" s="45"/>
      <c r="H61" s="42"/>
      <c r="I61" s="42"/>
      <c r="J61" s="42"/>
    </row>
    <row r="62" spans="1:10" ht="89.25">
      <c r="A62" s="42" t="s">
        <v>42</v>
      </c>
      <c r="B62" s="42"/>
      <c r="C62" s="43">
        <v>1210</v>
      </c>
      <c r="D62" s="42"/>
      <c r="E62" s="42"/>
      <c r="F62" s="42"/>
      <c r="G62" s="45"/>
      <c r="H62" s="42"/>
      <c r="I62" s="42"/>
      <c r="J62" s="42"/>
    </row>
    <row r="63" spans="1:10" ht="51">
      <c r="A63" s="42" t="s">
        <v>43</v>
      </c>
      <c r="B63" s="42"/>
      <c r="C63" s="44">
        <v>422.19</v>
      </c>
      <c r="D63" s="42"/>
      <c r="E63" s="42"/>
      <c r="F63" s="42"/>
      <c r="G63" s="45"/>
      <c r="H63" s="42"/>
      <c r="I63" s="42"/>
      <c r="J63" s="42"/>
    </row>
    <row r="64" spans="1:10" ht="63.75">
      <c r="A64" s="42" t="s">
        <v>44</v>
      </c>
      <c r="B64" s="42"/>
      <c r="C64" s="44">
        <v>422.19</v>
      </c>
      <c r="D64" s="42"/>
      <c r="E64" s="42"/>
      <c r="F64" s="42"/>
      <c r="G64" s="45"/>
      <c r="H64" s="42"/>
      <c r="I64" s="42"/>
      <c r="J64" s="42"/>
    </row>
    <row r="65" spans="1:10" ht="127.5">
      <c r="A65" s="42" t="s">
        <v>76</v>
      </c>
      <c r="B65" s="42"/>
      <c r="C65" s="42"/>
      <c r="D65" s="42"/>
      <c r="E65" s="43">
        <v>147032</v>
      </c>
      <c r="F65" s="42"/>
      <c r="G65" s="65">
        <v>147032</v>
      </c>
      <c r="H65" s="44">
        <v>100</v>
      </c>
      <c r="I65" s="43">
        <v>147032</v>
      </c>
      <c r="J65" s="44">
        <v>100</v>
      </c>
    </row>
    <row r="66" spans="1:10" ht="51">
      <c r="A66" s="62" t="s">
        <v>33</v>
      </c>
      <c r="B66" s="63">
        <v>0</v>
      </c>
      <c r="C66" s="63">
        <v>0</v>
      </c>
      <c r="D66" s="63">
        <v>0</v>
      </c>
      <c r="E66" s="64">
        <v>147032</v>
      </c>
      <c r="F66" s="63">
        <v>0</v>
      </c>
      <c r="G66" s="65">
        <v>147032</v>
      </c>
      <c r="H66" s="63">
        <v>100</v>
      </c>
      <c r="I66" s="64">
        <v>147032</v>
      </c>
      <c r="J66" s="63">
        <v>100</v>
      </c>
    </row>
    <row r="67" spans="1:10" ht="51">
      <c r="A67" s="42" t="s">
        <v>38</v>
      </c>
      <c r="B67" s="42"/>
      <c r="C67" s="42"/>
      <c r="D67" s="42"/>
      <c r="E67" s="43">
        <v>146532</v>
      </c>
      <c r="F67" s="42"/>
      <c r="G67" s="65">
        <v>146532</v>
      </c>
      <c r="H67" s="44">
        <v>100</v>
      </c>
      <c r="I67" s="43">
        <v>146532</v>
      </c>
      <c r="J67" s="44">
        <v>100</v>
      </c>
    </row>
    <row r="68" spans="1:10" ht="63.75">
      <c r="A68" s="42" t="s">
        <v>39</v>
      </c>
      <c r="B68" s="42"/>
      <c r="C68" s="42"/>
      <c r="D68" s="42"/>
      <c r="E68" s="43">
        <v>2202</v>
      </c>
      <c r="F68" s="42"/>
      <c r="G68" s="45"/>
      <c r="H68" s="42"/>
      <c r="I68" s="42"/>
      <c r="J68" s="42"/>
    </row>
    <row r="69" spans="1:10" ht="63.75">
      <c r="A69" s="42" t="s">
        <v>40</v>
      </c>
      <c r="B69" s="42"/>
      <c r="C69" s="42"/>
      <c r="D69" s="42"/>
      <c r="E69" s="43">
        <v>39230</v>
      </c>
      <c r="F69" s="42"/>
      <c r="G69" s="45"/>
      <c r="H69" s="42"/>
      <c r="I69" s="42"/>
      <c r="J69" s="42"/>
    </row>
    <row r="70" spans="1:10" ht="51">
      <c r="A70" s="42" t="s">
        <v>41</v>
      </c>
      <c r="B70" s="42"/>
      <c r="C70" s="42"/>
      <c r="D70" s="42"/>
      <c r="E70" s="43">
        <v>103100</v>
      </c>
      <c r="F70" s="42"/>
      <c r="G70" s="45"/>
      <c r="H70" s="42"/>
      <c r="I70" s="42"/>
      <c r="J70" s="42"/>
    </row>
    <row r="71" spans="1:10" ht="89.25">
      <c r="A71" s="42" t="s">
        <v>42</v>
      </c>
      <c r="B71" s="42"/>
      <c r="C71" s="42"/>
      <c r="D71" s="42"/>
      <c r="E71" s="43">
        <v>2000</v>
      </c>
      <c r="F71" s="42"/>
      <c r="G71" s="45"/>
      <c r="H71" s="42"/>
      <c r="I71" s="42"/>
      <c r="J71" s="42"/>
    </row>
    <row r="72" spans="1:10" ht="51">
      <c r="A72" s="42" t="s">
        <v>43</v>
      </c>
      <c r="B72" s="42"/>
      <c r="C72" s="42"/>
      <c r="D72" s="42"/>
      <c r="E72" s="44">
        <v>500</v>
      </c>
      <c r="F72" s="42"/>
      <c r="G72" s="66">
        <v>500</v>
      </c>
      <c r="H72" s="44">
        <v>100</v>
      </c>
      <c r="I72" s="44">
        <v>500</v>
      </c>
      <c r="J72" s="44">
        <v>100</v>
      </c>
    </row>
    <row r="73" spans="1:10" ht="63.75">
      <c r="A73" s="42" t="s">
        <v>44</v>
      </c>
      <c r="B73" s="42"/>
      <c r="C73" s="42"/>
      <c r="D73" s="42"/>
      <c r="E73" s="44">
        <v>500</v>
      </c>
      <c r="F73" s="42"/>
      <c r="G73" s="45"/>
      <c r="H73" s="42"/>
      <c r="I73" s="42"/>
      <c r="J73" s="42"/>
    </row>
    <row r="74" spans="1:10" ht="165.75">
      <c r="A74" s="58" t="s">
        <v>77</v>
      </c>
      <c r="B74" s="58"/>
      <c r="C74" s="58"/>
      <c r="D74" s="58"/>
      <c r="E74" s="60">
        <v>391200</v>
      </c>
      <c r="F74" s="58"/>
      <c r="G74" s="61">
        <v>214650</v>
      </c>
      <c r="H74" s="59">
        <v>54.87</v>
      </c>
      <c r="I74" s="60">
        <v>214650</v>
      </c>
      <c r="J74" s="59">
        <v>100</v>
      </c>
    </row>
    <row r="75" spans="1:10" ht="51">
      <c r="A75" s="62" t="s">
        <v>33</v>
      </c>
      <c r="B75" s="63">
        <v>0</v>
      </c>
      <c r="C75" s="63">
        <v>0</v>
      </c>
      <c r="D75" s="63">
        <v>0</v>
      </c>
      <c r="E75" s="64">
        <v>165500</v>
      </c>
      <c r="F75" s="63">
        <v>0</v>
      </c>
      <c r="G75" s="65">
        <v>172350</v>
      </c>
      <c r="H75" s="63">
        <v>104.14</v>
      </c>
      <c r="I75" s="64">
        <v>172350</v>
      </c>
      <c r="J75" s="63">
        <v>100</v>
      </c>
    </row>
    <row r="76" spans="1:10" ht="51">
      <c r="A76" s="42" t="s">
        <v>38</v>
      </c>
      <c r="B76" s="42"/>
      <c r="C76" s="42"/>
      <c r="D76" s="42"/>
      <c r="E76" s="43">
        <v>148150</v>
      </c>
      <c r="F76" s="42"/>
      <c r="G76" s="65">
        <v>154000</v>
      </c>
      <c r="H76" s="44">
        <v>103.95</v>
      </c>
      <c r="I76" s="43">
        <v>154000</v>
      </c>
      <c r="J76" s="44">
        <v>100</v>
      </c>
    </row>
    <row r="77" spans="1:10" ht="63.75">
      <c r="A77" s="42" t="s">
        <v>39</v>
      </c>
      <c r="B77" s="42"/>
      <c r="C77" s="42"/>
      <c r="D77" s="42"/>
      <c r="E77" s="43">
        <v>8500</v>
      </c>
      <c r="F77" s="42"/>
      <c r="G77" s="45"/>
      <c r="H77" s="42"/>
      <c r="I77" s="42"/>
      <c r="J77" s="42"/>
    </row>
    <row r="78" spans="1:10" ht="63.75">
      <c r="A78" s="42" t="s">
        <v>40</v>
      </c>
      <c r="B78" s="42"/>
      <c r="C78" s="42"/>
      <c r="D78" s="42"/>
      <c r="E78" s="43">
        <v>98500</v>
      </c>
      <c r="F78" s="42"/>
      <c r="G78" s="45"/>
      <c r="H78" s="42"/>
      <c r="I78" s="42"/>
      <c r="J78" s="42"/>
    </row>
    <row r="79" spans="1:10" ht="51">
      <c r="A79" s="42" t="s">
        <v>41</v>
      </c>
      <c r="B79" s="42"/>
      <c r="C79" s="42"/>
      <c r="D79" s="42"/>
      <c r="E79" s="43">
        <v>35150</v>
      </c>
      <c r="F79" s="42"/>
      <c r="G79" s="45"/>
      <c r="H79" s="42"/>
      <c r="I79" s="42"/>
      <c r="J79" s="42"/>
    </row>
    <row r="80" spans="1:10" ht="89.25">
      <c r="A80" s="42" t="s">
        <v>42</v>
      </c>
      <c r="B80" s="42"/>
      <c r="C80" s="42"/>
      <c r="D80" s="42"/>
      <c r="E80" s="43">
        <v>6000</v>
      </c>
      <c r="F80" s="42"/>
      <c r="G80" s="45"/>
      <c r="H80" s="42"/>
      <c r="I80" s="42"/>
      <c r="J80" s="42"/>
    </row>
    <row r="81" spans="1:10" ht="127.5">
      <c r="A81" s="42" t="s">
        <v>45</v>
      </c>
      <c r="B81" s="42"/>
      <c r="C81" s="42"/>
      <c r="D81" s="42"/>
      <c r="E81" s="43">
        <v>17000</v>
      </c>
      <c r="F81" s="42"/>
      <c r="G81" s="65">
        <v>18000</v>
      </c>
      <c r="H81" s="44">
        <v>105.88</v>
      </c>
      <c r="I81" s="43">
        <v>18000</v>
      </c>
      <c r="J81" s="44">
        <v>100</v>
      </c>
    </row>
    <row r="82" spans="1:10" ht="114.75">
      <c r="A82" s="42" t="s">
        <v>46</v>
      </c>
      <c r="B82" s="42"/>
      <c r="C82" s="42"/>
      <c r="D82" s="42"/>
      <c r="E82" s="43">
        <v>17000</v>
      </c>
      <c r="F82" s="42"/>
      <c r="G82" s="45"/>
      <c r="H82" s="42"/>
      <c r="I82" s="42"/>
      <c r="J82" s="42"/>
    </row>
    <row r="83" spans="1:10" ht="25.5">
      <c r="A83" s="42" t="s">
        <v>47</v>
      </c>
      <c r="B83" s="42"/>
      <c r="C83" s="42"/>
      <c r="D83" s="42"/>
      <c r="E83" s="44">
        <v>350</v>
      </c>
      <c r="F83" s="42"/>
      <c r="G83" s="66">
        <v>350</v>
      </c>
      <c r="H83" s="44">
        <v>100</v>
      </c>
      <c r="I83" s="44">
        <v>350</v>
      </c>
      <c r="J83" s="44">
        <v>100</v>
      </c>
    </row>
    <row r="84" spans="1:10" ht="38.25">
      <c r="A84" s="42" t="s">
        <v>48</v>
      </c>
      <c r="B84" s="42"/>
      <c r="C84" s="42"/>
      <c r="D84" s="42"/>
      <c r="E84" s="44">
        <v>350</v>
      </c>
      <c r="F84" s="42"/>
      <c r="G84" s="45"/>
      <c r="H84" s="42"/>
      <c r="I84" s="42"/>
      <c r="J84" s="42"/>
    </row>
    <row r="85" spans="1:10" ht="89.25">
      <c r="A85" s="62" t="s">
        <v>49</v>
      </c>
      <c r="B85" s="63">
        <v>0</v>
      </c>
      <c r="C85" s="63">
        <v>0</v>
      </c>
      <c r="D85" s="63">
        <v>0</v>
      </c>
      <c r="E85" s="64">
        <v>225700</v>
      </c>
      <c r="F85" s="63">
        <v>0</v>
      </c>
      <c r="G85" s="65">
        <v>42300</v>
      </c>
      <c r="H85" s="63">
        <v>18.739999999999998</v>
      </c>
      <c r="I85" s="64">
        <v>42300</v>
      </c>
      <c r="J85" s="63">
        <v>100</v>
      </c>
    </row>
    <row r="86" spans="1:10" ht="114.75">
      <c r="A86" s="42" t="s">
        <v>52</v>
      </c>
      <c r="B86" s="42"/>
      <c r="C86" s="42"/>
      <c r="D86" s="42"/>
      <c r="E86" s="43">
        <v>224700</v>
      </c>
      <c r="F86" s="42"/>
      <c r="G86" s="65">
        <v>22300</v>
      </c>
      <c r="H86" s="44">
        <v>9.92</v>
      </c>
      <c r="I86" s="43">
        <v>22300</v>
      </c>
      <c r="J86" s="44">
        <v>100</v>
      </c>
    </row>
    <row r="87" spans="1:10" ht="51">
      <c r="A87" s="42" t="s">
        <v>54</v>
      </c>
      <c r="B87" s="42"/>
      <c r="C87" s="42"/>
      <c r="D87" s="42"/>
      <c r="E87" s="43">
        <v>206000</v>
      </c>
      <c r="F87" s="42"/>
      <c r="G87" s="45"/>
      <c r="H87" s="42"/>
      <c r="I87" s="42"/>
      <c r="J87" s="42"/>
    </row>
    <row r="88" spans="1:10" ht="114.75">
      <c r="A88" s="42" t="s">
        <v>55</v>
      </c>
      <c r="B88" s="42"/>
      <c r="C88" s="42"/>
      <c r="D88" s="42"/>
      <c r="E88" s="43">
        <v>18700</v>
      </c>
      <c r="F88" s="42"/>
      <c r="G88" s="45"/>
      <c r="H88" s="42"/>
      <c r="I88" s="42"/>
      <c r="J88" s="42"/>
    </row>
    <row r="89" spans="1:10" ht="114.75">
      <c r="A89" s="42" t="s">
        <v>56</v>
      </c>
      <c r="B89" s="42"/>
      <c r="C89" s="42"/>
      <c r="D89" s="42"/>
      <c r="E89" s="43">
        <v>1000</v>
      </c>
      <c r="F89" s="42"/>
      <c r="G89" s="65">
        <v>20000</v>
      </c>
      <c r="H89" s="43">
        <v>2000</v>
      </c>
      <c r="I89" s="43">
        <v>20000</v>
      </c>
      <c r="J89" s="44">
        <v>100</v>
      </c>
    </row>
    <row r="90" spans="1:10" ht="102">
      <c r="A90" s="42" t="s">
        <v>57</v>
      </c>
      <c r="B90" s="42"/>
      <c r="C90" s="42"/>
      <c r="D90" s="42"/>
      <c r="E90" s="43">
        <v>1000</v>
      </c>
      <c r="F90" s="42"/>
      <c r="G90" s="45"/>
      <c r="H90" s="42"/>
      <c r="I90" s="42"/>
      <c r="J90" s="42"/>
    </row>
    <row r="91" spans="1:10" ht="165.75">
      <c r="A91" s="58" t="s">
        <v>78</v>
      </c>
      <c r="B91" s="58"/>
      <c r="C91" s="60">
        <v>1242800</v>
      </c>
      <c r="D91" s="58"/>
      <c r="E91" s="60">
        <v>1143000</v>
      </c>
      <c r="F91" s="59">
        <v>91.97</v>
      </c>
      <c r="G91" s="61">
        <v>1300000</v>
      </c>
      <c r="H91" s="59">
        <v>113.74</v>
      </c>
      <c r="I91" s="60">
        <v>1300000</v>
      </c>
      <c r="J91" s="59">
        <v>100</v>
      </c>
    </row>
    <row r="92" spans="1:10" ht="51">
      <c r="A92" s="62" t="s">
        <v>33</v>
      </c>
      <c r="B92" s="63">
        <v>0</v>
      </c>
      <c r="C92" s="64">
        <v>1242800</v>
      </c>
      <c r="D92" s="63">
        <v>0</v>
      </c>
      <c r="E92" s="64">
        <v>1143000</v>
      </c>
      <c r="F92" s="63">
        <v>91.97</v>
      </c>
      <c r="G92" s="65">
        <v>1300000</v>
      </c>
      <c r="H92" s="63">
        <v>113.74</v>
      </c>
      <c r="I92" s="64">
        <v>1300000</v>
      </c>
      <c r="J92" s="63">
        <v>100</v>
      </c>
    </row>
    <row r="93" spans="1:10" ht="63.75">
      <c r="A93" s="42" t="s">
        <v>34</v>
      </c>
      <c r="B93" s="42"/>
      <c r="C93" s="43">
        <v>1200000</v>
      </c>
      <c r="D93" s="42"/>
      <c r="E93" s="43">
        <v>1100000</v>
      </c>
      <c r="F93" s="44">
        <v>91.67</v>
      </c>
      <c r="G93" s="65">
        <v>1245000</v>
      </c>
      <c r="H93" s="44">
        <v>113.18</v>
      </c>
      <c r="I93" s="43">
        <v>1245000</v>
      </c>
      <c r="J93" s="44">
        <v>100</v>
      </c>
    </row>
    <row r="94" spans="1:10" ht="38.25">
      <c r="A94" s="42" t="s">
        <v>35</v>
      </c>
      <c r="B94" s="42"/>
      <c r="C94" s="43">
        <v>1000000</v>
      </c>
      <c r="D94" s="42"/>
      <c r="E94" s="43">
        <v>900000</v>
      </c>
      <c r="F94" s="44">
        <v>90</v>
      </c>
      <c r="G94" s="45"/>
      <c r="H94" s="42"/>
      <c r="I94" s="42"/>
      <c r="J94" s="42"/>
    </row>
    <row r="95" spans="1:10" ht="76.5">
      <c r="A95" s="42" t="s">
        <v>36</v>
      </c>
      <c r="B95" s="42"/>
      <c r="C95" s="43">
        <v>40000</v>
      </c>
      <c r="D95" s="42"/>
      <c r="E95" s="43">
        <v>40000</v>
      </c>
      <c r="F95" s="44">
        <v>100</v>
      </c>
      <c r="G95" s="45"/>
      <c r="H95" s="42"/>
      <c r="I95" s="42"/>
      <c r="J95" s="42"/>
    </row>
    <row r="96" spans="1:10" ht="51">
      <c r="A96" s="42" t="s">
        <v>37</v>
      </c>
      <c r="B96" s="42"/>
      <c r="C96" s="43">
        <v>160000</v>
      </c>
      <c r="D96" s="42"/>
      <c r="E96" s="43">
        <v>160000</v>
      </c>
      <c r="F96" s="44">
        <v>100</v>
      </c>
      <c r="G96" s="45"/>
      <c r="H96" s="42"/>
      <c r="I96" s="42"/>
      <c r="J96" s="42"/>
    </row>
    <row r="97" spans="1:10" ht="51">
      <c r="A97" s="42" t="s">
        <v>38</v>
      </c>
      <c r="B97" s="42"/>
      <c r="C97" s="43">
        <v>42800</v>
      </c>
      <c r="D97" s="42"/>
      <c r="E97" s="43">
        <v>43000</v>
      </c>
      <c r="F97" s="44">
        <v>100.47</v>
      </c>
      <c r="G97" s="65">
        <v>55000</v>
      </c>
      <c r="H97" s="44">
        <v>127.91</v>
      </c>
      <c r="I97" s="43">
        <v>55000</v>
      </c>
      <c r="J97" s="44">
        <v>100</v>
      </c>
    </row>
    <row r="98" spans="1:10" ht="63.75">
      <c r="A98" s="42" t="s">
        <v>39</v>
      </c>
      <c r="B98" s="42"/>
      <c r="C98" s="43">
        <v>40000</v>
      </c>
      <c r="D98" s="42"/>
      <c r="E98" s="43">
        <v>40000</v>
      </c>
      <c r="F98" s="44">
        <v>100</v>
      </c>
      <c r="G98" s="45"/>
      <c r="H98" s="42"/>
      <c r="I98" s="42"/>
      <c r="J98" s="42"/>
    </row>
    <row r="99" spans="1:10" ht="89.25">
      <c r="A99" s="42" t="s">
        <v>42</v>
      </c>
      <c r="B99" s="42"/>
      <c r="C99" s="43">
        <v>2800</v>
      </c>
      <c r="D99" s="42"/>
      <c r="E99" s="43">
        <v>3000</v>
      </c>
      <c r="F99" s="44">
        <v>107.14</v>
      </c>
      <c r="G99" s="45"/>
      <c r="H99" s="42"/>
      <c r="I99" s="42"/>
      <c r="J99" s="42"/>
    </row>
    <row r="100" spans="1:10" ht="114.75">
      <c r="A100" s="58" t="s">
        <v>79</v>
      </c>
      <c r="B100" s="58"/>
      <c r="C100" s="58"/>
      <c r="D100" s="58"/>
      <c r="E100" s="60">
        <v>6210</v>
      </c>
      <c r="F100" s="58"/>
      <c r="G100" s="61">
        <v>6210</v>
      </c>
      <c r="H100" s="59">
        <v>100</v>
      </c>
      <c r="I100" s="60">
        <v>6210</v>
      </c>
      <c r="J100" s="59">
        <v>100</v>
      </c>
    </row>
    <row r="101" spans="1:10" ht="51">
      <c r="A101" s="62" t="s">
        <v>33</v>
      </c>
      <c r="B101" s="63">
        <v>0</v>
      </c>
      <c r="C101" s="63">
        <v>0</v>
      </c>
      <c r="D101" s="63">
        <v>0</v>
      </c>
      <c r="E101" s="64">
        <v>6210</v>
      </c>
      <c r="F101" s="63">
        <v>0</v>
      </c>
      <c r="G101" s="65">
        <v>6210</v>
      </c>
      <c r="H101" s="63">
        <v>100</v>
      </c>
      <c r="I101" s="64">
        <v>6210</v>
      </c>
      <c r="J101" s="63">
        <v>100</v>
      </c>
    </row>
    <row r="102" spans="1:10" ht="63.75">
      <c r="A102" s="42" t="s">
        <v>34</v>
      </c>
      <c r="B102" s="42"/>
      <c r="C102" s="42"/>
      <c r="D102" s="42"/>
      <c r="E102" s="43">
        <v>5650</v>
      </c>
      <c r="F102" s="42"/>
      <c r="G102" s="65">
        <v>5650</v>
      </c>
      <c r="H102" s="44">
        <v>100</v>
      </c>
      <c r="I102" s="43">
        <v>5650</v>
      </c>
      <c r="J102" s="44">
        <v>100</v>
      </c>
    </row>
    <row r="103" spans="1:10" ht="38.25">
      <c r="A103" s="42" t="s">
        <v>35</v>
      </c>
      <c r="B103" s="42"/>
      <c r="C103" s="42"/>
      <c r="D103" s="42"/>
      <c r="E103" s="43">
        <v>4400</v>
      </c>
      <c r="F103" s="42"/>
      <c r="G103" s="45"/>
      <c r="H103" s="42"/>
      <c r="I103" s="42"/>
      <c r="J103" s="42"/>
    </row>
    <row r="104" spans="1:10" ht="76.5">
      <c r="A104" s="42" t="s">
        <v>36</v>
      </c>
      <c r="B104" s="42"/>
      <c r="C104" s="42"/>
      <c r="D104" s="42"/>
      <c r="E104" s="44">
        <v>450</v>
      </c>
      <c r="F104" s="42"/>
      <c r="G104" s="45"/>
      <c r="H104" s="42"/>
      <c r="I104" s="42"/>
      <c r="J104" s="42"/>
    </row>
    <row r="105" spans="1:10" ht="51">
      <c r="A105" s="42" t="s">
        <v>37</v>
      </c>
      <c r="B105" s="42"/>
      <c r="C105" s="42"/>
      <c r="D105" s="42"/>
      <c r="E105" s="44">
        <v>800</v>
      </c>
      <c r="F105" s="42"/>
      <c r="G105" s="45"/>
      <c r="H105" s="42"/>
      <c r="I105" s="42"/>
      <c r="J105" s="42"/>
    </row>
    <row r="106" spans="1:10" ht="51">
      <c r="A106" s="42" t="s">
        <v>38</v>
      </c>
      <c r="B106" s="42"/>
      <c r="C106" s="42"/>
      <c r="D106" s="42"/>
      <c r="E106" s="44">
        <v>560</v>
      </c>
      <c r="F106" s="42"/>
      <c r="G106" s="66">
        <v>560</v>
      </c>
      <c r="H106" s="44">
        <v>100</v>
      </c>
      <c r="I106" s="44">
        <v>560</v>
      </c>
      <c r="J106" s="44">
        <v>100</v>
      </c>
    </row>
    <row r="107" spans="1:10" ht="63.75">
      <c r="A107" s="42" t="s">
        <v>39</v>
      </c>
      <c r="B107" s="42"/>
      <c r="C107" s="42"/>
      <c r="D107" s="42"/>
      <c r="E107" s="44">
        <v>500</v>
      </c>
      <c r="F107" s="42"/>
      <c r="G107" s="45"/>
      <c r="H107" s="42"/>
      <c r="I107" s="42"/>
      <c r="J107" s="42"/>
    </row>
    <row r="108" spans="1:10" ht="51">
      <c r="A108" s="42" t="s">
        <v>41</v>
      </c>
      <c r="B108" s="42"/>
      <c r="C108" s="42"/>
      <c r="D108" s="42"/>
      <c r="E108" s="44">
        <v>60</v>
      </c>
      <c r="F108" s="42"/>
      <c r="G108" s="45"/>
      <c r="H108" s="42"/>
      <c r="I108" s="42"/>
      <c r="J108" s="42"/>
    </row>
    <row r="109" spans="1:10" ht="114.75">
      <c r="A109" s="58" t="s">
        <v>80</v>
      </c>
      <c r="B109" s="59">
        <v>0</v>
      </c>
      <c r="C109" s="60">
        <v>581425</v>
      </c>
      <c r="D109" s="59">
        <v>0</v>
      </c>
      <c r="E109" s="59">
        <v>0</v>
      </c>
      <c r="F109" s="59">
        <v>0</v>
      </c>
      <c r="G109" s="67">
        <v>0</v>
      </c>
      <c r="H109" s="59">
        <v>0</v>
      </c>
      <c r="I109" s="59">
        <v>0</v>
      </c>
      <c r="J109" s="59">
        <v>0</v>
      </c>
    </row>
    <row r="110" spans="1:10" ht="51">
      <c r="A110" s="62" t="s">
        <v>33</v>
      </c>
      <c r="B110" s="63">
        <v>0</v>
      </c>
      <c r="C110" s="64">
        <v>221925</v>
      </c>
      <c r="D110" s="63">
        <v>0</v>
      </c>
      <c r="E110" s="63">
        <v>0</v>
      </c>
      <c r="F110" s="63">
        <v>0</v>
      </c>
      <c r="G110" s="66">
        <v>0</v>
      </c>
      <c r="H110" s="63">
        <v>0</v>
      </c>
      <c r="I110" s="63">
        <v>0</v>
      </c>
      <c r="J110" s="63">
        <v>0</v>
      </c>
    </row>
    <row r="111" spans="1:10" ht="51">
      <c r="A111" s="42" t="s">
        <v>38</v>
      </c>
      <c r="B111" s="42"/>
      <c r="C111" s="43">
        <v>185575</v>
      </c>
      <c r="D111" s="42"/>
      <c r="E111" s="42"/>
      <c r="F111" s="42"/>
      <c r="G111" s="45"/>
      <c r="H111" s="42"/>
      <c r="I111" s="42"/>
      <c r="J111" s="42"/>
    </row>
    <row r="112" spans="1:10" ht="63.75">
      <c r="A112" s="42" t="s">
        <v>39</v>
      </c>
      <c r="B112" s="42"/>
      <c r="C112" s="43">
        <v>8500</v>
      </c>
      <c r="D112" s="42"/>
      <c r="E112" s="42"/>
      <c r="F112" s="42"/>
      <c r="G112" s="45"/>
      <c r="H112" s="42"/>
      <c r="I112" s="42"/>
      <c r="J112" s="42"/>
    </row>
    <row r="113" spans="1:10" ht="63.75">
      <c r="A113" s="42" t="s">
        <v>40</v>
      </c>
      <c r="B113" s="42"/>
      <c r="C113" s="43">
        <v>97800</v>
      </c>
      <c r="D113" s="42"/>
      <c r="E113" s="42"/>
      <c r="F113" s="42"/>
      <c r="G113" s="45"/>
      <c r="H113" s="42"/>
      <c r="I113" s="42"/>
      <c r="J113" s="42"/>
    </row>
    <row r="114" spans="1:10" ht="51">
      <c r="A114" s="42" t="s">
        <v>41</v>
      </c>
      <c r="B114" s="42"/>
      <c r="C114" s="43">
        <v>71275</v>
      </c>
      <c r="D114" s="42"/>
      <c r="E114" s="42"/>
      <c r="F114" s="42"/>
      <c r="G114" s="45"/>
      <c r="H114" s="42"/>
      <c r="I114" s="42"/>
      <c r="J114" s="42"/>
    </row>
    <row r="115" spans="1:10" ht="89.25">
      <c r="A115" s="42" t="s">
        <v>42</v>
      </c>
      <c r="B115" s="42"/>
      <c r="C115" s="43">
        <v>8000</v>
      </c>
      <c r="D115" s="42"/>
      <c r="E115" s="42"/>
      <c r="F115" s="42"/>
      <c r="G115" s="45"/>
      <c r="H115" s="42"/>
      <c r="I115" s="42"/>
      <c r="J115" s="42"/>
    </row>
    <row r="116" spans="1:10" ht="127.5">
      <c r="A116" s="42" t="s">
        <v>45</v>
      </c>
      <c r="B116" s="42"/>
      <c r="C116" s="43">
        <v>36000</v>
      </c>
      <c r="D116" s="42"/>
      <c r="E116" s="42"/>
      <c r="F116" s="42"/>
      <c r="G116" s="45"/>
      <c r="H116" s="42"/>
      <c r="I116" s="42"/>
      <c r="J116" s="42"/>
    </row>
    <row r="117" spans="1:10" ht="114.75">
      <c r="A117" s="42" t="s">
        <v>46</v>
      </c>
      <c r="B117" s="42"/>
      <c r="C117" s="43">
        <v>36000</v>
      </c>
      <c r="D117" s="42"/>
      <c r="E117" s="42"/>
      <c r="F117" s="42"/>
      <c r="G117" s="45"/>
      <c r="H117" s="42"/>
      <c r="I117" s="42"/>
      <c r="J117" s="42"/>
    </row>
    <row r="118" spans="1:10" ht="25.5">
      <c r="A118" s="42" t="s">
        <v>47</v>
      </c>
      <c r="B118" s="42"/>
      <c r="C118" s="44">
        <v>350</v>
      </c>
      <c r="D118" s="42"/>
      <c r="E118" s="42"/>
      <c r="F118" s="42"/>
      <c r="G118" s="45"/>
      <c r="H118" s="42"/>
      <c r="I118" s="42"/>
      <c r="J118" s="42"/>
    </row>
    <row r="119" spans="1:10" ht="38.25">
      <c r="A119" s="42" t="s">
        <v>48</v>
      </c>
      <c r="B119" s="42"/>
      <c r="C119" s="44">
        <v>350</v>
      </c>
      <c r="D119" s="42"/>
      <c r="E119" s="42"/>
      <c r="F119" s="42"/>
      <c r="G119" s="45"/>
      <c r="H119" s="42"/>
      <c r="I119" s="42"/>
      <c r="J119" s="42"/>
    </row>
    <row r="120" spans="1:10" ht="89.25">
      <c r="A120" s="62" t="s">
        <v>49</v>
      </c>
      <c r="B120" s="63">
        <v>0</v>
      </c>
      <c r="C120" s="64">
        <v>359500</v>
      </c>
      <c r="D120" s="63">
        <v>0</v>
      </c>
      <c r="E120" s="63">
        <v>0</v>
      </c>
      <c r="F120" s="63">
        <v>0</v>
      </c>
      <c r="G120" s="66">
        <v>0</v>
      </c>
      <c r="H120" s="63">
        <v>0</v>
      </c>
      <c r="I120" s="63">
        <v>0</v>
      </c>
      <c r="J120" s="63">
        <v>0</v>
      </c>
    </row>
    <row r="121" spans="1:10" ht="114.75">
      <c r="A121" s="42" t="s">
        <v>52</v>
      </c>
      <c r="B121" s="42"/>
      <c r="C121" s="43">
        <v>248388</v>
      </c>
      <c r="D121" s="42"/>
      <c r="E121" s="42"/>
      <c r="F121" s="42"/>
      <c r="G121" s="45"/>
      <c r="H121" s="42"/>
      <c r="I121" s="42"/>
      <c r="J121" s="42"/>
    </row>
    <row r="122" spans="1:10" ht="51">
      <c r="A122" s="42" t="s">
        <v>54</v>
      </c>
      <c r="B122" s="42"/>
      <c r="C122" s="43">
        <v>232888</v>
      </c>
      <c r="D122" s="42"/>
      <c r="E122" s="42"/>
      <c r="F122" s="42"/>
      <c r="G122" s="45"/>
      <c r="H122" s="42"/>
      <c r="I122" s="42"/>
      <c r="J122" s="42"/>
    </row>
    <row r="123" spans="1:10" ht="114.75">
      <c r="A123" s="42" t="s">
        <v>55</v>
      </c>
      <c r="B123" s="42"/>
      <c r="C123" s="43">
        <v>15500</v>
      </c>
      <c r="D123" s="42"/>
      <c r="E123" s="42"/>
      <c r="F123" s="42"/>
      <c r="G123" s="45"/>
      <c r="H123" s="42"/>
      <c r="I123" s="42"/>
      <c r="J123" s="42"/>
    </row>
    <row r="124" spans="1:10" ht="114.75">
      <c r="A124" s="42" t="s">
        <v>56</v>
      </c>
      <c r="B124" s="42"/>
      <c r="C124" s="43">
        <v>111112</v>
      </c>
      <c r="D124" s="42"/>
      <c r="E124" s="42"/>
      <c r="F124" s="42"/>
      <c r="G124" s="45"/>
      <c r="H124" s="42"/>
      <c r="I124" s="42"/>
      <c r="J124" s="42"/>
    </row>
    <row r="125" spans="1:10" ht="102">
      <c r="A125" s="42" t="s">
        <v>57</v>
      </c>
      <c r="B125" s="42"/>
      <c r="C125" s="43">
        <v>111112</v>
      </c>
      <c r="D125" s="42"/>
      <c r="E125" s="42"/>
      <c r="F125" s="42"/>
      <c r="G125" s="45"/>
      <c r="H125" s="42"/>
      <c r="I125" s="42"/>
      <c r="J125" s="42"/>
    </row>
    <row r="126" spans="1:10" ht="63.75">
      <c r="A126" s="58" t="s">
        <v>81</v>
      </c>
      <c r="B126" s="59">
        <v>0</v>
      </c>
      <c r="C126" s="59">
        <v>0</v>
      </c>
      <c r="D126" s="59">
        <v>0</v>
      </c>
      <c r="E126" s="60">
        <v>20150</v>
      </c>
      <c r="F126" s="59">
        <v>0</v>
      </c>
      <c r="G126" s="67">
        <v>0</v>
      </c>
      <c r="H126" s="59">
        <v>0</v>
      </c>
      <c r="I126" s="59">
        <v>0</v>
      </c>
      <c r="J126" s="59">
        <v>0</v>
      </c>
    </row>
    <row r="127" spans="1:10" ht="51">
      <c r="A127" s="62" t="s">
        <v>33</v>
      </c>
      <c r="B127" s="63">
        <v>0</v>
      </c>
      <c r="C127" s="63">
        <v>0</v>
      </c>
      <c r="D127" s="63">
        <v>0</v>
      </c>
      <c r="E127" s="64">
        <v>6850</v>
      </c>
      <c r="F127" s="63">
        <v>0</v>
      </c>
      <c r="G127" s="66">
        <v>0</v>
      </c>
      <c r="H127" s="63">
        <v>0</v>
      </c>
      <c r="I127" s="63">
        <v>0</v>
      </c>
      <c r="J127" s="63">
        <v>0</v>
      </c>
    </row>
    <row r="128" spans="1:10" ht="51">
      <c r="A128" s="42" t="s">
        <v>38</v>
      </c>
      <c r="B128" s="42"/>
      <c r="C128" s="42"/>
      <c r="D128" s="42"/>
      <c r="E128" s="43">
        <v>5850</v>
      </c>
      <c r="F128" s="42"/>
      <c r="G128" s="45"/>
      <c r="H128" s="42"/>
      <c r="I128" s="42"/>
      <c r="J128" s="42"/>
    </row>
    <row r="129" spans="1:10" ht="51">
      <c r="A129" s="42" t="s">
        <v>41</v>
      </c>
      <c r="B129" s="42"/>
      <c r="C129" s="42"/>
      <c r="D129" s="42"/>
      <c r="E129" s="43">
        <v>4850</v>
      </c>
      <c r="F129" s="42"/>
      <c r="G129" s="45"/>
      <c r="H129" s="42"/>
      <c r="I129" s="42"/>
      <c r="J129" s="42"/>
    </row>
    <row r="130" spans="1:10" ht="89.25">
      <c r="A130" s="42" t="s">
        <v>42</v>
      </c>
      <c r="B130" s="42"/>
      <c r="C130" s="42"/>
      <c r="D130" s="42"/>
      <c r="E130" s="43">
        <v>1000</v>
      </c>
      <c r="F130" s="42"/>
      <c r="G130" s="45"/>
      <c r="H130" s="42"/>
      <c r="I130" s="42"/>
      <c r="J130" s="42"/>
    </row>
    <row r="131" spans="1:10" ht="127.5">
      <c r="A131" s="42" t="s">
        <v>45</v>
      </c>
      <c r="B131" s="42"/>
      <c r="C131" s="42"/>
      <c r="D131" s="42"/>
      <c r="E131" s="43">
        <v>1000</v>
      </c>
      <c r="F131" s="42"/>
      <c r="G131" s="45"/>
      <c r="H131" s="42"/>
      <c r="I131" s="42"/>
      <c r="J131" s="42"/>
    </row>
    <row r="132" spans="1:10" ht="114.75">
      <c r="A132" s="42" t="s">
        <v>46</v>
      </c>
      <c r="B132" s="42"/>
      <c r="C132" s="42"/>
      <c r="D132" s="42"/>
      <c r="E132" s="43">
        <v>1000</v>
      </c>
      <c r="F132" s="42"/>
      <c r="G132" s="45"/>
      <c r="H132" s="42"/>
      <c r="I132" s="42"/>
      <c r="J132" s="42"/>
    </row>
    <row r="133" spans="1:10" ht="89.25">
      <c r="A133" s="62" t="s">
        <v>49</v>
      </c>
      <c r="B133" s="63">
        <v>0</v>
      </c>
      <c r="C133" s="63">
        <v>0</v>
      </c>
      <c r="D133" s="63">
        <v>0</v>
      </c>
      <c r="E133" s="64">
        <v>13300</v>
      </c>
      <c r="F133" s="63">
        <v>0</v>
      </c>
      <c r="G133" s="66">
        <v>0</v>
      </c>
      <c r="H133" s="63">
        <v>0</v>
      </c>
      <c r="I133" s="63">
        <v>0</v>
      </c>
      <c r="J133" s="63">
        <v>0</v>
      </c>
    </row>
    <row r="134" spans="1:10" ht="114.75">
      <c r="A134" s="42" t="s">
        <v>52</v>
      </c>
      <c r="B134" s="42"/>
      <c r="C134" s="42"/>
      <c r="D134" s="42"/>
      <c r="E134" s="43">
        <v>13300</v>
      </c>
      <c r="F134" s="42"/>
      <c r="G134" s="45"/>
      <c r="H134" s="42"/>
      <c r="I134" s="42"/>
      <c r="J134" s="42"/>
    </row>
    <row r="135" spans="1:10" ht="51">
      <c r="A135" s="42" t="s">
        <v>53</v>
      </c>
      <c r="B135" s="42"/>
      <c r="C135" s="42"/>
      <c r="D135" s="42"/>
      <c r="E135" s="43">
        <v>10000</v>
      </c>
      <c r="F135" s="42"/>
      <c r="G135" s="45"/>
      <c r="H135" s="42"/>
      <c r="I135" s="42"/>
      <c r="J135" s="42"/>
    </row>
    <row r="136" spans="1:10" ht="51">
      <c r="A136" s="42" t="s">
        <v>54</v>
      </c>
      <c r="B136" s="42"/>
      <c r="C136" s="42"/>
      <c r="D136" s="42"/>
      <c r="E136" s="43">
        <v>3000</v>
      </c>
      <c r="F136" s="42"/>
      <c r="G136" s="45"/>
      <c r="H136" s="42"/>
      <c r="I136" s="42"/>
      <c r="J136" s="42"/>
    </row>
    <row r="137" spans="1:10" ht="114.75">
      <c r="A137" s="42" t="s">
        <v>55</v>
      </c>
      <c r="B137" s="42"/>
      <c r="C137" s="42"/>
      <c r="D137" s="42"/>
      <c r="E137" s="44">
        <v>300</v>
      </c>
      <c r="F137" s="42"/>
      <c r="G137" s="45"/>
      <c r="H137" s="42"/>
      <c r="I137" s="42"/>
      <c r="J137" s="42"/>
    </row>
    <row r="138" spans="1:10" ht="38.25">
      <c r="A138" s="58" t="s">
        <v>82</v>
      </c>
      <c r="B138" s="59">
        <v>0</v>
      </c>
      <c r="C138" s="60">
        <v>42800</v>
      </c>
      <c r="D138" s="59">
        <v>0</v>
      </c>
      <c r="E138" s="59">
        <v>0</v>
      </c>
      <c r="F138" s="59">
        <v>0</v>
      </c>
      <c r="G138" s="67">
        <v>0</v>
      </c>
      <c r="H138" s="59">
        <v>0</v>
      </c>
      <c r="I138" s="59">
        <v>0</v>
      </c>
      <c r="J138" s="59">
        <v>0</v>
      </c>
    </row>
    <row r="139" spans="1:10" ht="51">
      <c r="A139" s="62" t="s">
        <v>33</v>
      </c>
      <c r="B139" s="63">
        <v>0</v>
      </c>
      <c r="C139" s="64">
        <v>42800</v>
      </c>
      <c r="D139" s="63">
        <v>0</v>
      </c>
      <c r="E139" s="63">
        <v>0</v>
      </c>
      <c r="F139" s="63">
        <v>0</v>
      </c>
      <c r="G139" s="66">
        <v>0</v>
      </c>
      <c r="H139" s="63">
        <v>0</v>
      </c>
      <c r="I139" s="63">
        <v>0</v>
      </c>
      <c r="J139" s="63">
        <v>0</v>
      </c>
    </row>
    <row r="140" spans="1:10" ht="63.75">
      <c r="A140" s="42" t="s">
        <v>34</v>
      </c>
      <c r="B140" s="42"/>
      <c r="C140" s="43">
        <v>39450</v>
      </c>
      <c r="D140" s="42"/>
      <c r="E140" s="42"/>
      <c r="F140" s="42"/>
      <c r="G140" s="45"/>
      <c r="H140" s="42"/>
      <c r="I140" s="42"/>
      <c r="J140" s="42"/>
    </row>
    <row r="141" spans="1:10" ht="38.25">
      <c r="A141" s="42" t="s">
        <v>35</v>
      </c>
      <c r="B141" s="42"/>
      <c r="C141" s="43">
        <v>32000</v>
      </c>
      <c r="D141" s="42"/>
      <c r="E141" s="42"/>
      <c r="F141" s="42"/>
      <c r="G141" s="45"/>
      <c r="H141" s="42"/>
      <c r="I141" s="42"/>
      <c r="J141" s="42"/>
    </row>
    <row r="142" spans="1:10" ht="76.5">
      <c r="A142" s="42" t="s">
        <v>36</v>
      </c>
      <c r="B142" s="42"/>
      <c r="C142" s="43">
        <v>2250</v>
      </c>
      <c r="D142" s="42"/>
      <c r="E142" s="42"/>
      <c r="F142" s="42"/>
      <c r="G142" s="45"/>
      <c r="H142" s="42"/>
      <c r="I142" s="42"/>
      <c r="J142" s="42"/>
    </row>
    <row r="143" spans="1:10" ht="51">
      <c r="A143" s="42" t="s">
        <v>37</v>
      </c>
      <c r="B143" s="42"/>
      <c r="C143" s="43">
        <v>5200</v>
      </c>
      <c r="D143" s="42"/>
      <c r="E143" s="42"/>
      <c r="F143" s="42"/>
      <c r="G143" s="45"/>
      <c r="H143" s="42"/>
      <c r="I143" s="42"/>
      <c r="J143" s="42"/>
    </row>
    <row r="144" spans="1:10" ht="51">
      <c r="A144" s="42" t="s">
        <v>38</v>
      </c>
      <c r="B144" s="42"/>
      <c r="C144" s="43">
        <v>3350</v>
      </c>
      <c r="D144" s="42"/>
      <c r="E144" s="42"/>
      <c r="F144" s="42"/>
      <c r="G144" s="45"/>
      <c r="H144" s="42"/>
      <c r="I144" s="42"/>
      <c r="J144" s="42"/>
    </row>
    <row r="145" spans="1:10" ht="63.75">
      <c r="A145" s="42" t="s">
        <v>39</v>
      </c>
      <c r="B145" s="42"/>
      <c r="C145" s="43">
        <v>3000</v>
      </c>
      <c r="D145" s="42"/>
      <c r="E145" s="42"/>
      <c r="F145" s="42"/>
      <c r="G145" s="45"/>
      <c r="H145" s="42"/>
      <c r="I145" s="42"/>
      <c r="J145" s="42"/>
    </row>
    <row r="146" spans="1:10" ht="51">
      <c r="A146" s="42" t="s">
        <v>41</v>
      </c>
      <c r="B146" s="42"/>
      <c r="C146" s="44">
        <v>350</v>
      </c>
      <c r="D146" s="42"/>
      <c r="E146" s="42"/>
      <c r="F146" s="42"/>
      <c r="G146" s="45"/>
      <c r="H146" s="42"/>
      <c r="I146" s="42"/>
      <c r="J146" s="42"/>
    </row>
    <row r="147" spans="1:10" ht="63.75">
      <c r="A147" s="58" t="s">
        <v>83</v>
      </c>
      <c r="B147" s="59">
        <v>0</v>
      </c>
      <c r="C147" s="59">
        <v>0</v>
      </c>
      <c r="D147" s="59">
        <v>0</v>
      </c>
      <c r="E147" s="60">
        <v>34700</v>
      </c>
      <c r="F147" s="59">
        <v>0</v>
      </c>
      <c r="G147" s="61">
        <v>34700</v>
      </c>
      <c r="H147" s="59">
        <v>100</v>
      </c>
      <c r="I147" s="60">
        <v>34700</v>
      </c>
      <c r="J147" s="59">
        <v>100</v>
      </c>
    </row>
    <row r="148" spans="1:10" ht="51">
      <c r="A148" s="62" t="s">
        <v>33</v>
      </c>
      <c r="B148" s="63">
        <v>0</v>
      </c>
      <c r="C148" s="63">
        <v>0</v>
      </c>
      <c r="D148" s="63">
        <v>0</v>
      </c>
      <c r="E148" s="64">
        <v>34700</v>
      </c>
      <c r="F148" s="63">
        <v>0</v>
      </c>
      <c r="G148" s="65">
        <v>34700</v>
      </c>
      <c r="H148" s="63">
        <v>100</v>
      </c>
      <c r="I148" s="64">
        <v>34700</v>
      </c>
      <c r="J148" s="63">
        <v>100</v>
      </c>
    </row>
    <row r="149" spans="1:10" ht="63.75">
      <c r="A149" s="42" t="s">
        <v>34</v>
      </c>
      <c r="B149" s="42"/>
      <c r="C149" s="42"/>
      <c r="D149" s="42"/>
      <c r="E149" s="43">
        <v>31600</v>
      </c>
      <c r="F149" s="42"/>
      <c r="G149" s="65">
        <v>31600</v>
      </c>
      <c r="H149" s="44">
        <v>100</v>
      </c>
      <c r="I149" s="43">
        <v>31600</v>
      </c>
      <c r="J149" s="44">
        <v>100</v>
      </c>
    </row>
    <row r="150" spans="1:10" ht="38.25">
      <c r="A150" s="42" t="s">
        <v>35</v>
      </c>
      <c r="B150" s="42"/>
      <c r="C150" s="42"/>
      <c r="D150" s="42"/>
      <c r="E150" s="43">
        <v>25000</v>
      </c>
      <c r="F150" s="42"/>
      <c r="G150" s="45"/>
      <c r="H150" s="42"/>
      <c r="I150" s="42"/>
      <c r="J150" s="42"/>
    </row>
    <row r="151" spans="1:10" ht="76.5">
      <c r="A151" s="42" t="s">
        <v>36</v>
      </c>
      <c r="B151" s="42"/>
      <c r="C151" s="42"/>
      <c r="D151" s="42"/>
      <c r="E151" s="43">
        <v>2300</v>
      </c>
      <c r="F151" s="42"/>
      <c r="G151" s="45"/>
      <c r="H151" s="42"/>
      <c r="I151" s="42"/>
      <c r="J151" s="42"/>
    </row>
    <row r="152" spans="1:10" ht="51">
      <c r="A152" s="42" t="s">
        <v>37</v>
      </c>
      <c r="B152" s="42"/>
      <c r="C152" s="42"/>
      <c r="D152" s="42"/>
      <c r="E152" s="43">
        <v>4300</v>
      </c>
      <c r="F152" s="42"/>
      <c r="G152" s="45"/>
      <c r="H152" s="42"/>
      <c r="I152" s="42"/>
      <c r="J152" s="42"/>
    </row>
    <row r="153" spans="1:10" ht="51">
      <c r="A153" s="42" t="s">
        <v>38</v>
      </c>
      <c r="B153" s="42"/>
      <c r="C153" s="42"/>
      <c r="D153" s="42"/>
      <c r="E153" s="43">
        <v>3100</v>
      </c>
      <c r="F153" s="42"/>
      <c r="G153" s="65">
        <v>3100</v>
      </c>
      <c r="H153" s="44">
        <v>100</v>
      </c>
      <c r="I153" s="43">
        <v>3100</v>
      </c>
      <c r="J153" s="44">
        <v>100</v>
      </c>
    </row>
    <row r="154" spans="1:10" ht="63.75">
      <c r="A154" s="42" t="s">
        <v>39</v>
      </c>
      <c r="B154" s="42"/>
      <c r="C154" s="42"/>
      <c r="D154" s="42"/>
      <c r="E154" s="43">
        <v>2800</v>
      </c>
      <c r="F154" s="42"/>
      <c r="G154" s="45"/>
      <c r="H154" s="42"/>
      <c r="I154" s="42"/>
      <c r="J154" s="42"/>
    </row>
    <row r="155" spans="1:10" ht="51">
      <c r="A155" s="42" t="s">
        <v>41</v>
      </c>
      <c r="B155" s="42"/>
      <c r="C155" s="42"/>
      <c r="D155" s="42"/>
      <c r="E155" s="44">
        <v>300</v>
      </c>
      <c r="F155" s="42"/>
      <c r="G155" s="45"/>
      <c r="H155" s="42"/>
      <c r="I155" s="42"/>
      <c r="J155" s="42"/>
    </row>
    <row r="156" spans="1:10" ht="38.25">
      <c r="A156" s="58" t="s">
        <v>84</v>
      </c>
      <c r="B156" s="59">
        <v>0</v>
      </c>
      <c r="C156" s="60">
        <v>26800</v>
      </c>
      <c r="D156" s="59">
        <v>0</v>
      </c>
      <c r="E156" s="60">
        <v>12300</v>
      </c>
      <c r="F156" s="59">
        <v>45.9</v>
      </c>
      <c r="G156" s="61">
        <v>3800</v>
      </c>
      <c r="H156" s="59">
        <v>30.89</v>
      </c>
      <c r="I156" s="60">
        <v>3800</v>
      </c>
      <c r="J156" s="59">
        <v>100</v>
      </c>
    </row>
    <row r="157" spans="1:10" ht="51">
      <c r="A157" s="62" t="s">
        <v>33</v>
      </c>
      <c r="B157" s="63">
        <v>0</v>
      </c>
      <c r="C157" s="64">
        <v>16000</v>
      </c>
      <c r="D157" s="63">
        <v>0</v>
      </c>
      <c r="E157" s="64">
        <v>3000</v>
      </c>
      <c r="F157" s="63">
        <v>18.75</v>
      </c>
      <c r="G157" s="65">
        <v>2800</v>
      </c>
      <c r="H157" s="63">
        <v>93.33</v>
      </c>
      <c r="I157" s="64">
        <v>2800</v>
      </c>
      <c r="J157" s="63">
        <v>100</v>
      </c>
    </row>
    <row r="158" spans="1:10" ht="51">
      <c r="A158" s="42" t="s">
        <v>38</v>
      </c>
      <c r="B158" s="42"/>
      <c r="C158" s="43">
        <v>16000</v>
      </c>
      <c r="D158" s="42"/>
      <c r="E158" s="43">
        <v>3000</v>
      </c>
      <c r="F158" s="44">
        <v>18.75</v>
      </c>
      <c r="G158" s="65">
        <v>2800</v>
      </c>
      <c r="H158" s="44">
        <v>93.33</v>
      </c>
      <c r="I158" s="43">
        <v>2800</v>
      </c>
      <c r="J158" s="44">
        <v>100</v>
      </c>
    </row>
    <row r="159" spans="1:10" ht="63.75">
      <c r="A159" s="42" t="s">
        <v>39</v>
      </c>
      <c r="B159" s="42"/>
      <c r="C159" s="44">
        <v>500</v>
      </c>
      <c r="D159" s="42"/>
      <c r="E159" s="44">
        <v>500</v>
      </c>
      <c r="F159" s="44">
        <v>100</v>
      </c>
      <c r="G159" s="45"/>
      <c r="H159" s="42"/>
      <c r="I159" s="42"/>
      <c r="J159" s="42"/>
    </row>
    <row r="160" spans="1:10" ht="63.75">
      <c r="A160" s="42" t="s">
        <v>40</v>
      </c>
      <c r="B160" s="42"/>
      <c r="C160" s="43">
        <v>3000</v>
      </c>
      <c r="D160" s="42"/>
      <c r="E160" s="43">
        <v>1000</v>
      </c>
      <c r="F160" s="44">
        <v>33.33</v>
      </c>
      <c r="G160" s="45"/>
      <c r="H160" s="42"/>
      <c r="I160" s="42"/>
      <c r="J160" s="42"/>
    </row>
    <row r="161" spans="1:10" ht="51">
      <c r="A161" s="42" t="s">
        <v>41</v>
      </c>
      <c r="B161" s="42"/>
      <c r="C161" s="43">
        <v>3000</v>
      </c>
      <c r="D161" s="42"/>
      <c r="E161" s="43">
        <v>1000</v>
      </c>
      <c r="F161" s="44">
        <v>33.33</v>
      </c>
      <c r="G161" s="45"/>
      <c r="H161" s="42"/>
      <c r="I161" s="42"/>
      <c r="J161" s="42"/>
    </row>
    <row r="162" spans="1:10" ht="89.25">
      <c r="A162" s="42" t="s">
        <v>42</v>
      </c>
      <c r="B162" s="42"/>
      <c r="C162" s="43">
        <v>9500</v>
      </c>
      <c r="D162" s="42"/>
      <c r="E162" s="44">
        <v>500</v>
      </c>
      <c r="F162" s="44">
        <v>5.26</v>
      </c>
      <c r="G162" s="45"/>
      <c r="H162" s="42"/>
      <c r="I162" s="42"/>
      <c r="J162" s="42"/>
    </row>
    <row r="163" spans="1:10" ht="89.25">
      <c r="A163" s="62" t="s">
        <v>49</v>
      </c>
      <c r="B163" s="63">
        <v>0</v>
      </c>
      <c r="C163" s="64">
        <v>10800</v>
      </c>
      <c r="D163" s="63">
        <v>0</v>
      </c>
      <c r="E163" s="64">
        <v>9300</v>
      </c>
      <c r="F163" s="63">
        <v>86.11</v>
      </c>
      <c r="G163" s="65">
        <v>1000</v>
      </c>
      <c r="H163" s="63">
        <v>10.75</v>
      </c>
      <c r="I163" s="64">
        <v>1000</v>
      </c>
      <c r="J163" s="63">
        <v>100</v>
      </c>
    </row>
    <row r="164" spans="1:10" ht="114.75">
      <c r="A164" s="42" t="s">
        <v>52</v>
      </c>
      <c r="B164" s="42"/>
      <c r="C164" s="43">
        <v>10800</v>
      </c>
      <c r="D164" s="42"/>
      <c r="E164" s="43">
        <v>9300</v>
      </c>
      <c r="F164" s="44">
        <v>86.11</v>
      </c>
      <c r="G164" s="65">
        <v>1000</v>
      </c>
      <c r="H164" s="44">
        <v>10.75</v>
      </c>
      <c r="I164" s="43">
        <v>1000</v>
      </c>
      <c r="J164" s="44">
        <v>100</v>
      </c>
    </row>
    <row r="165" spans="1:10" ht="51">
      <c r="A165" s="42" t="s">
        <v>53</v>
      </c>
      <c r="B165" s="42"/>
      <c r="C165" s="43">
        <v>8300</v>
      </c>
      <c r="D165" s="42"/>
      <c r="E165" s="43">
        <v>8300</v>
      </c>
      <c r="F165" s="44">
        <v>100</v>
      </c>
      <c r="G165" s="45"/>
      <c r="H165" s="42"/>
      <c r="I165" s="42"/>
      <c r="J165" s="42"/>
    </row>
    <row r="166" spans="1:10" ht="51">
      <c r="A166" s="42" t="s">
        <v>54</v>
      </c>
      <c r="B166" s="42"/>
      <c r="C166" s="43">
        <v>2500</v>
      </c>
      <c r="D166" s="42"/>
      <c r="E166" s="43">
        <v>1000</v>
      </c>
      <c r="F166" s="44">
        <v>40</v>
      </c>
      <c r="G166" s="45"/>
      <c r="H166" s="42"/>
      <c r="I166" s="42"/>
      <c r="J166" s="42"/>
    </row>
    <row r="167" spans="1:10" ht="165.75">
      <c r="A167" s="58" t="s">
        <v>85</v>
      </c>
      <c r="B167" s="59">
        <v>0</v>
      </c>
      <c r="C167" s="60">
        <v>6169</v>
      </c>
      <c r="D167" s="59">
        <v>0</v>
      </c>
      <c r="E167" s="59">
        <v>816</v>
      </c>
      <c r="F167" s="59">
        <v>13.23</v>
      </c>
      <c r="G167" s="67">
        <v>816</v>
      </c>
      <c r="H167" s="59">
        <v>100</v>
      </c>
      <c r="I167" s="59">
        <v>816</v>
      </c>
      <c r="J167" s="59">
        <v>100</v>
      </c>
    </row>
    <row r="168" spans="1:10" ht="89.25">
      <c r="A168" s="62" t="s">
        <v>49</v>
      </c>
      <c r="B168" s="63">
        <v>0</v>
      </c>
      <c r="C168" s="64">
        <v>6169</v>
      </c>
      <c r="D168" s="63">
        <v>0</v>
      </c>
      <c r="E168" s="63">
        <v>816</v>
      </c>
      <c r="F168" s="63">
        <v>13.23</v>
      </c>
      <c r="G168" s="66">
        <v>816</v>
      </c>
      <c r="H168" s="63">
        <v>100</v>
      </c>
      <c r="I168" s="63">
        <v>816</v>
      </c>
      <c r="J168" s="63">
        <v>100</v>
      </c>
    </row>
    <row r="169" spans="1:10" ht="114.75">
      <c r="A169" s="42" t="s">
        <v>52</v>
      </c>
      <c r="B169" s="42"/>
      <c r="C169" s="44">
        <v>630</v>
      </c>
      <c r="D169" s="42"/>
      <c r="E169" s="42"/>
      <c r="F169" s="42"/>
      <c r="G169" s="45"/>
      <c r="H169" s="42"/>
      <c r="I169" s="42"/>
      <c r="J169" s="42"/>
    </row>
    <row r="170" spans="1:10" ht="51">
      <c r="A170" s="42" t="s">
        <v>54</v>
      </c>
      <c r="B170" s="42"/>
      <c r="C170" s="44">
        <v>630</v>
      </c>
      <c r="D170" s="42"/>
      <c r="E170" s="42"/>
      <c r="F170" s="42"/>
      <c r="G170" s="45"/>
      <c r="H170" s="42"/>
      <c r="I170" s="42"/>
      <c r="J170" s="42"/>
    </row>
    <row r="171" spans="1:10" ht="114.75">
      <c r="A171" s="42" t="s">
        <v>56</v>
      </c>
      <c r="B171" s="42"/>
      <c r="C171" s="43">
        <v>5539</v>
      </c>
      <c r="D171" s="42"/>
      <c r="E171" s="44">
        <v>816</v>
      </c>
      <c r="F171" s="44">
        <v>14.73</v>
      </c>
      <c r="G171" s="66">
        <v>816</v>
      </c>
      <c r="H171" s="44">
        <v>100</v>
      </c>
      <c r="I171" s="44">
        <v>816</v>
      </c>
      <c r="J171" s="44">
        <v>100</v>
      </c>
    </row>
    <row r="172" spans="1:10" ht="102">
      <c r="A172" s="42" t="s">
        <v>57</v>
      </c>
      <c r="B172" s="42"/>
      <c r="C172" s="43">
        <v>5539</v>
      </c>
      <c r="D172" s="42"/>
      <c r="E172" s="44">
        <v>816</v>
      </c>
      <c r="F172" s="44">
        <v>14.73</v>
      </c>
      <c r="G172" s="45"/>
      <c r="H172" s="42"/>
      <c r="I172" s="42"/>
      <c r="J172" s="42"/>
    </row>
  </sheetData>
  <mergeCells count="3">
    <mergeCell ref="A1:F1"/>
    <mergeCell ref="A3:F3"/>
    <mergeCell ref="A5:F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8"/>
  <sheetViews>
    <sheetView workbookViewId="0">
      <selection activeCell="C7" sqref="C7:J7"/>
    </sheetView>
  </sheetViews>
  <sheetFormatPr defaultRowHeight="14.25"/>
  <cols>
    <col min="1" max="1" width="15.875" customWidth="1"/>
    <col min="2" max="2" width="12.75" customWidth="1"/>
    <col min="3" max="3" width="17.5" customWidth="1"/>
    <col min="4" max="4" width="11.25" customWidth="1"/>
    <col min="5" max="5" width="15.875" customWidth="1"/>
    <col min="6" max="6" width="12.875" customWidth="1"/>
    <col min="7" max="7" width="14.625" customWidth="1"/>
    <col min="9" max="9" width="17.5" customWidth="1"/>
  </cols>
  <sheetData>
    <row r="1" spans="1:10">
      <c r="A1" s="29" t="s">
        <v>15</v>
      </c>
      <c r="B1" s="29"/>
      <c r="C1" s="29"/>
      <c r="D1" s="29"/>
      <c r="E1" s="29"/>
      <c r="F1" s="29"/>
    </row>
    <row r="2" spans="1:10">
      <c r="A2" s="27"/>
      <c r="B2" s="27"/>
      <c r="C2" s="27"/>
      <c r="D2" s="27"/>
      <c r="E2" s="27"/>
      <c r="F2" s="27"/>
    </row>
    <row r="3" spans="1:10">
      <c r="A3" s="30" t="s">
        <v>86</v>
      </c>
      <c r="B3" s="30"/>
      <c r="C3" s="30"/>
      <c r="D3" s="30"/>
      <c r="E3" s="30"/>
      <c r="F3" s="30"/>
    </row>
    <row r="4" spans="1:10">
      <c r="A4" s="27"/>
      <c r="B4" s="27"/>
      <c r="C4" s="27"/>
      <c r="D4" s="27"/>
      <c r="E4" s="27"/>
      <c r="F4" s="27"/>
    </row>
    <row r="5" spans="1:10">
      <c r="A5" s="30" t="s">
        <v>87</v>
      </c>
      <c r="B5" s="30"/>
      <c r="C5" s="30"/>
      <c r="D5" s="30"/>
      <c r="E5" s="30"/>
      <c r="F5" s="30"/>
    </row>
    <row r="6" spans="1:10" ht="15" thickBot="1"/>
    <row r="7" spans="1:10" ht="51.75" thickBot="1">
      <c r="A7" s="31" t="s">
        <v>17</v>
      </c>
      <c r="B7" s="31" t="s">
        <v>59</v>
      </c>
      <c r="C7" s="31" t="s">
        <v>60</v>
      </c>
      <c r="D7" s="31" t="s">
        <v>61</v>
      </c>
      <c r="E7" s="31" t="s">
        <v>62</v>
      </c>
      <c r="F7" s="31" t="s">
        <v>63</v>
      </c>
      <c r="G7" s="31" t="s">
        <v>64</v>
      </c>
      <c r="H7" s="31" t="s">
        <v>65</v>
      </c>
      <c r="I7" s="31" t="s">
        <v>66</v>
      </c>
      <c r="J7" s="31" t="s">
        <v>67</v>
      </c>
    </row>
    <row r="8" spans="1:10" ht="51.75">
      <c r="A8" s="68" t="s">
        <v>88</v>
      </c>
      <c r="B8" s="68"/>
      <c r="C8" s="69">
        <v>2144149</v>
      </c>
      <c r="D8" s="68"/>
      <c r="E8" s="69">
        <v>1822791</v>
      </c>
      <c r="F8" s="70">
        <v>85.01</v>
      </c>
      <c r="G8" s="65">
        <v>1774391</v>
      </c>
      <c r="H8" s="70">
        <v>97.34</v>
      </c>
      <c r="I8" s="69">
        <v>1774391</v>
      </c>
      <c r="J8" s="70">
        <v>100</v>
      </c>
    </row>
    <row r="9" spans="1:10" ht="63">
      <c r="A9" s="71" t="s">
        <v>70</v>
      </c>
      <c r="B9" s="72">
        <v>0</v>
      </c>
      <c r="C9" s="73">
        <v>2144149</v>
      </c>
      <c r="D9" s="72">
        <v>0</v>
      </c>
      <c r="E9" s="73">
        <v>1822791</v>
      </c>
      <c r="F9" s="72">
        <v>85.01</v>
      </c>
      <c r="G9" s="74">
        <v>1774391</v>
      </c>
      <c r="H9" s="72">
        <v>97.34</v>
      </c>
      <c r="I9" s="73">
        <v>1774391</v>
      </c>
      <c r="J9" s="72">
        <v>100</v>
      </c>
    </row>
    <row r="10" spans="1:10" ht="25.5">
      <c r="A10" s="34" t="s">
        <v>71</v>
      </c>
      <c r="B10" s="34"/>
      <c r="C10" s="35">
        <v>2144149</v>
      </c>
      <c r="D10" s="34"/>
      <c r="E10" s="35">
        <v>1822791</v>
      </c>
      <c r="F10" s="36">
        <v>85.01</v>
      </c>
      <c r="G10" s="37">
        <v>1774391</v>
      </c>
      <c r="H10" s="36">
        <v>97.34</v>
      </c>
      <c r="I10" s="35">
        <v>1774391</v>
      </c>
      <c r="J10" s="36">
        <v>100</v>
      </c>
    </row>
    <row r="11" spans="1:10" ht="38.25">
      <c r="A11" s="58" t="s">
        <v>89</v>
      </c>
      <c r="B11" s="58"/>
      <c r="C11" s="60">
        <v>148182</v>
      </c>
      <c r="D11" s="58"/>
      <c r="E11" s="60">
        <v>147032</v>
      </c>
      <c r="F11" s="59">
        <v>99.22</v>
      </c>
      <c r="G11" s="61">
        <v>147032</v>
      </c>
      <c r="H11" s="59">
        <v>100</v>
      </c>
      <c r="I11" s="60">
        <v>147032</v>
      </c>
      <c r="J11" s="59">
        <v>100</v>
      </c>
    </row>
    <row r="12" spans="1:10" ht="63.75">
      <c r="A12" s="38" t="s">
        <v>90</v>
      </c>
      <c r="B12" s="40">
        <v>0</v>
      </c>
      <c r="C12" s="39">
        <v>22032</v>
      </c>
      <c r="D12" s="40">
        <v>0</v>
      </c>
      <c r="E12" s="39">
        <v>22032</v>
      </c>
      <c r="F12" s="40">
        <v>100</v>
      </c>
      <c r="G12" s="41">
        <v>22032</v>
      </c>
      <c r="H12" s="40">
        <v>100</v>
      </c>
      <c r="I12" s="39">
        <v>22032</v>
      </c>
      <c r="J12" s="40">
        <v>100</v>
      </c>
    </row>
    <row r="13" spans="1:10" ht="38.25">
      <c r="A13" s="42" t="s">
        <v>91</v>
      </c>
      <c r="B13" s="42"/>
      <c r="C13" s="43">
        <v>22032</v>
      </c>
      <c r="D13" s="42"/>
      <c r="E13" s="43">
        <v>22032</v>
      </c>
      <c r="F13" s="44">
        <v>100</v>
      </c>
      <c r="G13" s="65">
        <v>22032</v>
      </c>
      <c r="H13" s="44">
        <v>100</v>
      </c>
      <c r="I13" s="43">
        <v>22032</v>
      </c>
      <c r="J13" s="44">
        <v>100</v>
      </c>
    </row>
    <row r="14" spans="1:10" ht="38.25">
      <c r="A14" s="58" t="s">
        <v>75</v>
      </c>
      <c r="B14" s="59">
        <v>0</v>
      </c>
      <c r="C14" s="60">
        <v>22032</v>
      </c>
      <c r="D14" s="59">
        <v>0</v>
      </c>
      <c r="E14" s="59">
        <v>0</v>
      </c>
      <c r="F14" s="59">
        <v>0</v>
      </c>
      <c r="G14" s="67">
        <v>0</v>
      </c>
      <c r="H14" s="59">
        <v>0</v>
      </c>
      <c r="I14" s="59">
        <v>0</v>
      </c>
      <c r="J14" s="59">
        <v>0</v>
      </c>
    </row>
    <row r="15" spans="1:10" ht="25.5">
      <c r="A15" s="75" t="s">
        <v>38</v>
      </c>
      <c r="B15" s="44">
        <v>0</v>
      </c>
      <c r="C15" s="43">
        <v>21609.81</v>
      </c>
      <c r="D15" s="44">
        <v>0</v>
      </c>
      <c r="E15" s="44">
        <v>0</v>
      </c>
      <c r="F15" s="44">
        <v>0</v>
      </c>
      <c r="G15" s="66">
        <v>0</v>
      </c>
      <c r="H15" s="44">
        <v>0</v>
      </c>
      <c r="I15" s="44">
        <v>0</v>
      </c>
      <c r="J15" s="44">
        <v>0</v>
      </c>
    </row>
    <row r="16" spans="1:10" ht="38.25">
      <c r="A16" s="76" t="s">
        <v>39</v>
      </c>
      <c r="B16" s="42"/>
      <c r="C16" s="43">
        <v>2203</v>
      </c>
      <c r="D16" s="42"/>
      <c r="E16" s="42"/>
      <c r="F16" s="42"/>
      <c r="G16" s="45"/>
      <c r="H16" s="42"/>
      <c r="I16" s="42"/>
      <c r="J16" s="42"/>
    </row>
    <row r="17" spans="1:10" ht="38.25">
      <c r="A17" s="76" t="s">
        <v>40</v>
      </c>
      <c r="B17" s="42"/>
      <c r="C17" s="43">
        <v>9096.81</v>
      </c>
      <c r="D17" s="42"/>
      <c r="E17" s="42"/>
      <c r="F17" s="42"/>
      <c r="G17" s="45"/>
      <c r="H17" s="42"/>
      <c r="I17" s="42"/>
      <c r="J17" s="42"/>
    </row>
    <row r="18" spans="1:10" ht="25.5">
      <c r="A18" s="76" t="s">
        <v>41</v>
      </c>
      <c r="B18" s="42"/>
      <c r="C18" s="43">
        <v>9100</v>
      </c>
      <c r="D18" s="42"/>
      <c r="E18" s="42"/>
      <c r="F18" s="42"/>
      <c r="G18" s="45"/>
      <c r="H18" s="42"/>
      <c r="I18" s="42"/>
      <c r="J18" s="42"/>
    </row>
    <row r="19" spans="1:10" ht="51">
      <c r="A19" s="76" t="s">
        <v>42</v>
      </c>
      <c r="B19" s="42"/>
      <c r="C19" s="43">
        <v>1210</v>
      </c>
      <c r="D19" s="42"/>
      <c r="E19" s="42"/>
      <c r="F19" s="42"/>
      <c r="G19" s="45"/>
      <c r="H19" s="42"/>
      <c r="I19" s="42"/>
      <c r="J19" s="42"/>
    </row>
    <row r="20" spans="1:10" ht="25.5">
      <c r="A20" s="75" t="s">
        <v>43</v>
      </c>
      <c r="B20" s="44">
        <v>0</v>
      </c>
      <c r="C20" s="44">
        <v>422.19</v>
      </c>
      <c r="D20" s="44">
        <v>0</v>
      </c>
      <c r="E20" s="44">
        <v>0</v>
      </c>
      <c r="F20" s="44">
        <v>0</v>
      </c>
      <c r="G20" s="66">
        <v>0</v>
      </c>
      <c r="H20" s="44">
        <v>0</v>
      </c>
      <c r="I20" s="44">
        <v>0</v>
      </c>
      <c r="J20" s="44">
        <v>0</v>
      </c>
    </row>
    <row r="21" spans="1:10" ht="38.25">
      <c r="A21" s="76" t="s">
        <v>44</v>
      </c>
      <c r="B21" s="42"/>
      <c r="C21" s="44">
        <v>422.19</v>
      </c>
      <c r="D21" s="42"/>
      <c r="E21" s="42"/>
      <c r="F21" s="42"/>
      <c r="G21" s="45"/>
      <c r="H21" s="42"/>
      <c r="I21" s="42"/>
      <c r="J21" s="42"/>
    </row>
    <row r="22" spans="1:10" ht="76.5">
      <c r="A22" s="42" t="s">
        <v>76</v>
      </c>
      <c r="B22" s="42"/>
      <c r="C22" s="42"/>
      <c r="D22" s="42"/>
      <c r="E22" s="43">
        <v>22032</v>
      </c>
      <c r="F22" s="42"/>
      <c r="G22" s="65">
        <v>22032</v>
      </c>
      <c r="H22" s="44">
        <v>100</v>
      </c>
      <c r="I22" s="43">
        <v>22032</v>
      </c>
      <c r="J22" s="44">
        <v>100</v>
      </c>
    </row>
    <row r="23" spans="1:10" ht="25.5">
      <c r="A23" s="75" t="s">
        <v>38</v>
      </c>
      <c r="B23" s="44">
        <v>0</v>
      </c>
      <c r="C23" s="44">
        <v>0</v>
      </c>
      <c r="D23" s="44">
        <v>0</v>
      </c>
      <c r="E23" s="43">
        <v>21532</v>
      </c>
      <c r="F23" s="44">
        <v>0</v>
      </c>
      <c r="G23" s="65">
        <v>21532</v>
      </c>
      <c r="H23" s="44">
        <v>100</v>
      </c>
      <c r="I23" s="43">
        <v>21532</v>
      </c>
      <c r="J23" s="44">
        <v>100</v>
      </c>
    </row>
    <row r="24" spans="1:10" ht="38.25">
      <c r="A24" s="76" t="s">
        <v>39</v>
      </c>
      <c r="B24" s="42"/>
      <c r="C24" s="42"/>
      <c r="D24" s="42"/>
      <c r="E24" s="43">
        <v>2202</v>
      </c>
      <c r="F24" s="42"/>
      <c r="G24" s="45"/>
      <c r="H24" s="42"/>
      <c r="I24" s="42"/>
      <c r="J24" s="42"/>
    </row>
    <row r="25" spans="1:10" ht="38.25">
      <c r="A25" s="76" t="s">
        <v>40</v>
      </c>
      <c r="B25" s="42"/>
      <c r="C25" s="42"/>
      <c r="D25" s="42"/>
      <c r="E25" s="43">
        <v>9230</v>
      </c>
      <c r="F25" s="42"/>
      <c r="G25" s="45"/>
      <c r="H25" s="42"/>
      <c r="I25" s="42"/>
      <c r="J25" s="42"/>
    </row>
    <row r="26" spans="1:10" ht="25.5">
      <c r="A26" s="76" t="s">
        <v>41</v>
      </c>
      <c r="B26" s="42"/>
      <c r="C26" s="42"/>
      <c r="D26" s="42"/>
      <c r="E26" s="43">
        <v>8100</v>
      </c>
      <c r="F26" s="42"/>
      <c r="G26" s="45"/>
      <c r="H26" s="42"/>
      <c r="I26" s="42"/>
      <c r="J26" s="42"/>
    </row>
    <row r="27" spans="1:10" ht="51">
      <c r="A27" s="76" t="s">
        <v>42</v>
      </c>
      <c r="B27" s="42"/>
      <c r="C27" s="42"/>
      <c r="D27" s="42"/>
      <c r="E27" s="43">
        <v>2000</v>
      </c>
      <c r="F27" s="42"/>
      <c r="G27" s="45"/>
      <c r="H27" s="42"/>
      <c r="I27" s="42"/>
      <c r="J27" s="42"/>
    </row>
    <row r="28" spans="1:10" ht="25.5">
      <c r="A28" s="75" t="s">
        <v>43</v>
      </c>
      <c r="B28" s="44">
        <v>0</v>
      </c>
      <c r="C28" s="44">
        <v>0</v>
      </c>
      <c r="D28" s="44">
        <v>0</v>
      </c>
      <c r="E28" s="44">
        <v>500</v>
      </c>
      <c r="F28" s="44">
        <v>0</v>
      </c>
      <c r="G28" s="66">
        <v>500</v>
      </c>
      <c r="H28" s="44">
        <v>100</v>
      </c>
      <c r="I28" s="44">
        <v>500</v>
      </c>
      <c r="J28" s="44">
        <v>100</v>
      </c>
    </row>
    <row r="29" spans="1:10" ht="38.25">
      <c r="A29" s="76" t="s">
        <v>44</v>
      </c>
      <c r="B29" s="42"/>
      <c r="C29" s="42"/>
      <c r="D29" s="42"/>
      <c r="E29" s="44">
        <v>500</v>
      </c>
      <c r="F29" s="42"/>
      <c r="G29" s="45"/>
      <c r="H29" s="42"/>
      <c r="I29" s="42"/>
      <c r="J29" s="42"/>
    </row>
    <row r="30" spans="1:10" ht="76.5">
      <c r="A30" s="38" t="s">
        <v>92</v>
      </c>
      <c r="B30" s="40">
        <v>0</v>
      </c>
      <c r="C30" s="39">
        <v>41500</v>
      </c>
      <c r="D30" s="40">
        <v>0</v>
      </c>
      <c r="E30" s="39">
        <v>39000</v>
      </c>
      <c r="F30" s="40">
        <v>93.98</v>
      </c>
      <c r="G30" s="41">
        <v>39000</v>
      </c>
      <c r="H30" s="40">
        <v>100</v>
      </c>
      <c r="I30" s="39">
        <v>39000</v>
      </c>
      <c r="J30" s="40">
        <v>100</v>
      </c>
    </row>
    <row r="31" spans="1:10" ht="38.25">
      <c r="A31" s="42" t="s">
        <v>91</v>
      </c>
      <c r="B31" s="42"/>
      <c r="C31" s="43">
        <v>41500</v>
      </c>
      <c r="D31" s="42"/>
      <c r="E31" s="43">
        <v>39000</v>
      </c>
      <c r="F31" s="44">
        <v>93.98</v>
      </c>
      <c r="G31" s="65">
        <v>39000</v>
      </c>
      <c r="H31" s="44">
        <v>100</v>
      </c>
      <c r="I31" s="43">
        <v>39000</v>
      </c>
      <c r="J31" s="44">
        <v>100</v>
      </c>
    </row>
    <row r="32" spans="1:10" ht="38.25">
      <c r="A32" s="58" t="s">
        <v>75</v>
      </c>
      <c r="B32" s="59">
        <v>0</v>
      </c>
      <c r="C32" s="60">
        <v>41500</v>
      </c>
      <c r="D32" s="59">
        <v>0</v>
      </c>
      <c r="E32" s="59">
        <v>0</v>
      </c>
      <c r="F32" s="59">
        <v>0</v>
      </c>
      <c r="G32" s="67">
        <v>0</v>
      </c>
      <c r="H32" s="59">
        <v>0</v>
      </c>
      <c r="I32" s="59">
        <v>0</v>
      </c>
      <c r="J32" s="59">
        <v>0</v>
      </c>
    </row>
    <row r="33" spans="1:10" ht="25.5">
      <c r="A33" s="75" t="s">
        <v>38</v>
      </c>
      <c r="B33" s="44">
        <v>0</v>
      </c>
      <c r="C33" s="43">
        <v>41500</v>
      </c>
      <c r="D33" s="44">
        <v>0</v>
      </c>
      <c r="E33" s="44">
        <v>0</v>
      </c>
      <c r="F33" s="44">
        <v>0</v>
      </c>
      <c r="G33" s="66">
        <v>0</v>
      </c>
      <c r="H33" s="44">
        <v>0</v>
      </c>
      <c r="I33" s="44">
        <v>0</v>
      </c>
      <c r="J33" s="44">
        <v>0</v>
      </c>
    </row>
    <row r="34" spans="1:10" ht="38.25">
      <c r="A34" s="76" t="s">
        <v>40</v>
      </c>
      <c r="B34" s="42"/>
      <c r="C34" s="43">
        <v>30000</v>
      </c>
      <c r="D34" s="42"/>
      <c r="E34" s="42"/>
      <c r="F34" s="42"/>
      <c r="G34" s="45"/>
      <c r="H34" s="42"/>
      <c r="I34" s="42"/>
      <c r="J34" s="42"/>
    </row>
    <row r="35" spans="1:10" ht="25.5">
      <c r="A35" s="76" t="s">
        <v>41</v>
      </c>
      <c r="B35" s="42"/>
      <c r="C35" s="43">
        <v>11500</v>
      </c>
      <c r="D35" s="42"/>
      <c r="E35" s="42"/>
      <c r="F35" s="42"/>
      <c r="G35" s="45"/>
      <c r="H35" s="42"/>
      <c r="I35" s="42"/>
      <c r="J35" s="42"/>
    </row>
    <row r="36" spans="1:10" ht="76.5">
      <c r="A36" s="42" t="s">
        <v>76</v>
      </c>
      <c r="B36" s="42"/>
      <c r="C36" s="42"/>
      <c r="D36" s="42"/>
      <c r="E36" s="43">
        <v>39000</v>
      </c>
      <c r="F36" s="42"/>
      <c r="G36" s="65">
        <v>39000</v>
      </c>
      <c r="H36" s="44">
        <v>100</v>
      </c>
      <c r="I36" s="43">
        <v>39000</v>
      </c>
      <c r="J36" s="44">
        <v>100</v>
      </c>
    </row>
    <row r="37" spans="1:10" ht="25.5">
      <c r="A37" s="75" t="s">
        <v>38</v>
      </c>
      <c r="B37" s="44">
        <v>0</v>
      </c>
      <c r="C37" s="44">
        <v>0</v>
      </c>
      <c r="D37" s="44">
        <v>0</v>
      </c>
      <c r="E37" s="43">
        <v>39000</v>
      </c>
      <c r="F37" s="44">
        <v>0</v>
      </c>
      <c r="G37" s="65">
        <v>39000</v>
      </c>
      <c r="H37" s="44">
        <v>100</v>
      </c>
      <c r="I37" s="43">
        <v>39000</v>
      </c>
      <c r="J37" s="44">
        <v>100</v>
      </c>
    </row>
    <row r="38" spans="1:10" ht="38.25">
      <c r="A38" s="76" t="s">
        <v>40</v>
      </c>
      <c r="B38" s="42"/>
      <c r="C38" s="42"/>
      <c r="D38" s="42"/>
      <c r="E38" s="43">
        <v>30000</v>
      </c>
      <c r="F38" s="42"/>
      <c r="G38" s="45"/>
      <c r="H38" s="42"/>
      <c r="I38" s="42"/>
      <c r="J38" s="42"/>
    </row>
    <row r="39" spans="1:10" ht="25.5">
      <c r="A39" s="76" t="s">
        <v>41</v>
      </c>
      <c r="B39" s="42"/>
      <c r="C39" s="42"/>
      <c r="D39" s="42"/>
      <c r="E39" s="43">
        <v>9000</v>
      </c>
      <c r="F39" s="42"/>
      <c r="G39" s="45"/>
      <c r="H39" s="42"/>
      <c r="I39" s="42"/>
      <c r="J39" s="42"/>
    </row>
    <row r="40" spans="1:10" ht="63.75">
      <c r="A40" s="38" t="s">
        <v>93</v>
      </c>
      <c r="B40" s="40">
        <v>0</v>
      </c>
      <c r="C40" s="39">
        <v>5000</v>
      </c>
      <c r="D40" s="40">
        <v>0</v>
      </c>
      <c r="E40" s="39">
        <v>5000</v>
      </c>
      <c r="F40" s="40">
        <v>100</v>
      </c>
      <c r="G40" s="41">
        <v>5000</v>
      </c>
      <c r="H40" s="40">
        <v>100</v>
      </c>
      <c r="I40" s="39">
        <v>5000</v>
      </c>
      <c r="J40" s="40">
        <v>100</v>
      </c>
    </row>
    <row r="41" spans="1:10" ht="38.25">
      <c r="A41" s="42" t="s">
        <v>91</v>
      </c>
      <c r="B41" s="42"/>
      <c r="C41" s="43">
        <v>5000</v>
      </c>
      <c r="D41" s="42"/>
      <c r="E41" s="43">
        <v>5000</v>
      </c>
      <c r="F41" s="44">
        <v>100</v>
      </c>
      <c r="G41" s="65">
        <v>5000</v>
      </c>
      <c r="H41" s="44">
        <v>100</v>
      </c>
      <c r="I41" s="43">
        <v>5000</v>
      </c>
      <c r="J41" s="44">
        <v>100</v>
      </c>
    </row>
    <row r="42" spans="1:10" ht="38.25">
      <c r="A42" s="58" t="s">
        <v>75</v>
      </c>
      <c r="B42" s="59">
        <v>0</v>
      </c>
      <c r="C42" s="60">
        <v>5000</v>
      </c>
      <c r="D42" s="59">
        <v>0</v>
      </c>
      <c r="E42" s="59">
        <v>0</v>
      </c>
      <c r="F42" s="59">
        <v>0</v>
      </c>
      <c r="G42" s="67">
        <v>0</v>
      </c>
      <c r="H42" s="59">
        <v>0</v>
      </c>
      <c r="I42" s="59">
        <v>0</v>
      </c>
      <c r="J42" s="59">
        <v>0</v>
      </c>
    </row>
    <row r="43" spans="1:10" ht="25.5">
      <c r="A43" s="75" t="s">
        <v>38</v>
      </c>
      <c r="B43" s="44">
        <v>0</v>
      </c>
      <c r="C43" s="43">
        <v>5000</v>
      </c>
      <c r="D43" s="44">
        <v>0</v>
      </c>
      <c r="E43" s="44">
        <v>0</v>
      </c>
      <c r="F43" s="44">
        <v>0</v>
      </c>
      <c r="G43" s="66">
        <v>0</v>
      </c>
      <c r="H43" s="44">
        <v>0</v>
      </c>
      <c r="I43" s="44">
        <v>0</v>
      </c>
      <c r="J43" s="44">
        <v>0</v>
      </c>
    </row>
    <row r="44" spans="1:10" ht="25.5">
      <c r="A44" s="76" t="s">
        <v>41</v>
      </c>
      <c r="B44" s="42"/>
      <c r="C44" s="43">
        <v>5000</v>
      </c>
      <c r="D44" s="42"/>
      <c r="E44" s="42"/>
      <c r="F44" s="42"/>
      <c r="G44" s="45"/>
      <c r="H44" s="42"/>
      <c r="I44" s="42"/>
      <c r="J44" s="42"/>
    </row>
    <row r="45" spans="1:10" ht="76.5">
      <c r="A45" s="42" t="s">
        <v>76</v>
      </c>
      <c r="B45" s="42"/>
      <c r="C45" s="42"/>
      <c r="D45" s="42"/>
      <c r="E45" s="43">
        <v>5000</v>
      </c>
      <c r="F45" s="42"/>
      <c r="G45" s="65">
        <v>5000</v>
      </c>
      <c r="H45" s="44">
        <v>100</v>
      </c>
      <c r="I45" s="43">
        <v>5000</v>
      </c>
      <c r="J45" s="44">
        <v>100</v>
      </c>
    </row>
    <row r="46" spans="1:10" ht="25.5">
      <c r="A46" s="75" t="s">
        <v>38</v>
      </c>
      <c r="B46" s="44">
        <v>0</v>
      </c>
      <c r="C46" s="44">
        <v>0</v>
      </c>
      <c r="D46" s="44">
        <v>0</v>
      </c>
      <c r="E46" s="43">
        <v>5000</v>
      </c>
      <c r="F46" s="44">
        <v>0</v>
      </c>
      <c r="G46" s="65">
        <v>5000</v>
      </c>
      <c r="H46" s="44">
        <v>100</v>
      </c>
      <c r="I46" s="43">
        <v>5000</v>
      </c>
      <c r="J46" s="44">
        <v>100</v>
      </c>
    </row>
    <row r="47" spans="1:10" ht="25.5">
      <c r="A47" s="76" t="s">
        <v>41</v>
      </c>
      <c r="B47" s="42"/>
      <c r="C47" s="42"/>
      <c r="D47" s="42"/>
      <c r="E47" s="43">
        <v>5000</v>
      </c>
      <c r="F47" s="42"/>
      <c r="G47" s="45"/>
      <c r="H47" s="42"/>
      <c r="I47" s="42"/>
      <c r="J47" s="42"/>
    </row>
    <row r="48" spans="1:10" ht="25.5">
      <c r="A48" s="38" t="s">
        <v>94</v>
      </c>
      <c r="B48" s="40">
        <v>0</v>
      </c>
      <c r="C48" s="39">
        <v>79650</v>
      </c>
      <c r="D48" s="40">
        <v>0</v>
      </c>
      <c r="E48" s="39">
        <v>81000</v>
      </c>
      <c r="F48" s="40">
        <v>101.69</v>
      </c>
      <c r="G48" s="41">
        <v>81000</v>
      </c>
      <c r="H48" s="40">
        <v>100</v>
      </c>
      <c r="I48" s="39">
        <v>81000</v>
      </c>
      <c r="J48" s="40">
        <v>100</v>
      </c>
    </row>
    <row r="49" spans="1:10" ht="38.25">
      <c r="A49" s="42" t="s">
        <v>91</v>
      </c>
      <c r="B49" s="42"/>
      <c r="C49" s="43">
        <v>79650</v>
      </c>
      <c r="D49" s="42"/>
      <c r="E49" s="43">
        <v>81000</v>
      </c>
      <c r="F49" s="44">
        <v>101.69</v>
      </c>
      <c r="G49" s="65">
        <v>81000</v>
      </c>
      <c r="H49" s="44">
        <v>100</v>
      </c>
      <c r="I49" s="43">
        <v>81000</v>
      </c>
      <c r="J49" s="44">
        <v>100</v>
      </c>
    </row>
    <row r="50" spans="1:10" ht="38.25">
      <c r="A50" s="58" t="s">
        <v>75</v>
      </c>
      <c r="B50" s="59">
        <v>0</v>
      </c>
      <c r="C50" s="60">
        <v>79650</v>
      </c>
      <c r="D50" s="59">
        <v>0</v>
      </c>
      <c r="E50" s="59">
        <v>0</v>
      </c>
      <c r="F50" s="59">
        <v>0</v>
      </c>
      <c r="G50" s="67">
        <v>0</v>
      </c>
      <c r="H50" s="59">
        <v>0</v>
      </c>
      <c r="I50" s="59">
        <v>0</v>
      </c>
      <c r="J50" s="59">
        <v>0</v>
      </c>
    </row>
    <row r="51" spans="1:10" ht="25.5">
      <c r="A51" s="75" t="s">
        <v>38</v>
      </c>
      <c r="B51" s="44">
        <v>0</v>
      </c>
      <c r="C51" s="43">
        <v>79650</v>
      </c>
      <c r="D51" s="44">
        <v>0</v>
      </c>
      <c r="E51" s="44">
        <v>0</v>
      </c>
      <c r="F51" s="44">
        <v>0</v>
      </c>
      <c r="G51" s="66">
        <v>0</v>
      </c>
      <c r="H51" s="44">
        <v>0</v>
      </c>
      <c r="I51" s="44">
        <v>0</v>
      </c>
      <c r="J51" s="44">
        <v>0</v>
      </c>
    </row>
    <row r="52" spans="1:10" ht="25.5">
      <c r="A52" s="76" t="s">
        <v>41</v>
      </c>
      <c r="B52" s="42"/>
      <c r="C52" s="43">
        <v>79650</v>
      </c>
      <c r="D52" s="42"/>
      <c r="E52" s="42"/>
      <c r="F52" s="42"/>
      <c r="G52" s="45"/>
      <c r="H52" s="42"/>
      <c r="I52" s="42"/>
      <c r="J52" s="42"/>
    </row>
    <row r="53" spans="1:10" ht="76.5">
      <c r="A53" s="42" t="s">
        <v>76</v>
      </c>
      <c r="B53" s="42"/>
      <c r="C53" s="42"/>
      <c r="D53" s="42"/>
      <c r="E53" s="43">
        <v>81000</v>
      </c>
      <c r="F53" s="42"/>
      <c r="G53" s="65">
        <v>81000</v>
      </c>
      <c r="H53" s="44">
        <v>100</v>
      </c>
      <c r="I53" s="43">
        <v>81000</v>
      </c>
      <c r="J53" s="44">
        <v>100</v>
      </c>
    </row>
    <row r="54" spans="1:10" ht="25.5">
      <c r="A54" s="75" t="s">
        <v>38</v>
      </c>
      <c r="B54" s="44">
        <v>0</v>
      </c>
      <c r="C54" s="44">
        <v>0</v>
      </c>
      <c r="D54" s="44">
        <v>0</v>
      </c>
      <c r="E54" s="43">
        <v>81000</v>
      </c>
      <c r="F54" s="44">
        <v>0</v>
      </c>
      <c r="G54" s="65">
        <v>81000</v>
      </c>
      <c r="H54" s="44">
        <v>100</v>
      </c>
      <c r="I54" s="43">
        <v>81000</v>
      </c>
      <c r="J54" s="44">
        <v>100</v>
      </c>
    </row>
    <row r="55" spans="1:10" ht="25.5">
      <c r="A55" s="76" t="s">
        <v>41</v>
      </c>
      <c r="B55" s="42"/>
      <c r="C55" s="42"/>
      <c r="D55" s="42"/>
      <c r="E55" s="43">
        <v>81000</v>
      </c>
      <c r="F55" s="42"/>
      <c r="G55" s="45"/>
      <c r="H55" s="42"/>
      <c r="I55" s="42"/>
      <c r="J55" s="42"/>
    </row>
    <row r="56" spans="1:10" ht="51">
      <c r="A56" s="58" t="s">
        <v>95</v>
      </c>
      <c r="B56" s="58"/>
      <c r="C56" s="60">
        <v>11800</v>
      </c>
      <c r="D56" s="58"/>
      <c r="E56" s="60">
        <v>11800</v>
      </c>
      <c r="F56" s="59">
        <v>100</v>
      </c>
      <c r="G56" s="61">
        <v>11800</v>
      </c>
      <c r="H56" s="59">
        <v>100</v>
      </c>
      <c r="I56" s="60">
        <v>11800</v>
      </c>
      <c r="J56" s="59">
        <v>100</v>
      </c>
    </row>
    <row r="57" spans="1:10" ht="51">
      <c r="A57" s="38" t="s">
        <v>96</v>
      </c>
      <c r="B57" s="40">
        <v>0</v>
      </c>
      <c r="C57" s="39">
        <v>11800</v>
      </c>
      <c r="D57" s="40">
        <v>0</v>
      </c>
      <c r="E57" s="39">
        <v>11800</v>
      </c>
      <c r="F57" s="40">
        <v>100</v>
      </c>
      <c r="G57" s="41">
        <v>11800</v>
      </c>
      <c r="H57" s="40">
        <v>100</v>
      </c>
      <c r="I57" s="39">
        <v>11800</v>
      </c>
      <c r="J57" s="40">
        <v>100</v>
      </c>
    </row>
    <row r="58" spans="1:10" ht="38.25">
      <c r="A58" s="42" t="s">
        <v>97</v>
      </c>
      <c r="B58" s="42"/>
      <c r="C58" s="43">
        <v>11800</v>
      </c>
      <c r="D58" s="42"/>
      <c r="E58" s="43">
        <v>11800</v>
      </c>
      <c r="F58" s="44">
        <v>100</v>
      </c>
      <c r="G58" s="65">
        <v>11800</v>
      </c>
      <c r="H58" s="44">
        <v>100</v>
      </c>
      <c r="I58" s="43">
        <v>11800</v>
      </c>
      <c r="J58" s="44">
        <v>100</v>
      </c>
    </row>
    <row r="59" spans="1:10" ht="25.5">
      <c r="A59" s="58" t="s">
        <v>73</v>
      </c>
      <c r="B59" s="59">
        <v>0</v>
      </c>
      <c r="C59" s="60">
        <v>11800</v>
      </c>
      <c r="D59" s="59">
        <v>0</v>
      </c>
      <c r="E59" s="60">
        <v>11800</v>
      </c>
      <c r="F59" s="59">
        <v>100</v>
      </c>
      <c r="G59" s="61">
        <v>11800</v>
      </c>
      <c r="H59" s="59">
        <v>100</v>
      </c>
      <c r="I59" s="60">
        <v>11800</v>
      </c>
      <c r="J59" s="59">
        <v>100</v>
      </c>
    </row>
    <row r="60" spans="1:10" ht="25.5">
      <c r="A60" s="75" t="s">
        <v>38</v>
      </c>
      <c r="B60" s="44">
        <v>0</v>
      </c>
      <c r="C60" s="43">
        <v>8500</v>
      </c>
      <c r="D60" s="44">
        <v>0</v>
      </c>
      <c r="E60" s="43">
        <v>8500</v>
      </c>
      <c r="F60" s="44">
        <v>100</v>
      </c>
      <c r="G60" s="65">
        <v>8500</v>
      </c>
      <c r="H60" s="44">
        <v>100</v>
      </c>
      <c r="I60" s="43">
        <v>8500</v>
      </c>
      <c r="J60" s="44">
        <v>100</v>
      </c>
    </row>
    <row r="61" spans="1:10" ht="38.25">
      <c r="A61" s="76" t="s">
        <v>39</v>
      </c>
      <c r="B61" s="42"/>
      <c r="C61" s="44">
        <v>500</v>
      </c>
      <c r="D61" s="42"/>
      <c r="E61" s="44">
        <v>500</v>
      </c>
      <c r="F61" s="44">
        <v>100</v>
      </c>
      <c r="G61" s="45"/>
      <c r="H61" s="42"/>
      <c r="I61" s="42"/>
      <c r="J61" s="42"/>
    </row>
    <row r="62" spans="1:10" ht="38.25">
      <c r="A62" s="76" t="s">
        <v>40</v>
      </c>
      <c r="B62" s="42"/>
      <c r="C62" s="43">
        <v>5000</v>
      </c>
      <c r="D62" s="42"/>
      <c r="E62" s="43">
        <v>5000</v>
      </c>
      <c r="F62" s="44">
        <v>100</v>
      </c>
      <c r="G62" s="45"/>
      <c r="H62" s="42"/>
      <c r="I62" s="42"/>
      <c r="J62" s="42"/>
    </row>
    <row r="63" spans="1:10" ht="25.5">
      <c r="A63" s="76" t="s">
        <v>41</v>
      </c>
      <c r="B63" s="42"/>
      <c r="C63" s="43">
        <v>1000</v>
      </c>
      <c r="D63" s="42"/>
      <c r="E63" s="43">
        <v>1000</v>
      </c>
      <c r="F63" s="44">
        <v>100</v>
      </c>
      <c r="G63" s="45"/>
      <c r="H63" s="42"/>
      <c r="I63" s="42"/>
      <c r="J63" s="42"/>
    </row>
    <row r="64" spans="1:10" ht="51">
      <c r="A64" s="76" t="s">
        <v>42</v>
      </c>
      <c r="B64" s="42"/>
      <c r="C64" s="43">
        <v>2000</v>
      </c>
      <c r="D64" s="42"/>
      <c r="E64" s="43">
        <v>2000</v>
      </c>
      <c r="F64" s="44">
        <v>100</v>
      </c>
      <c r="G64" s="45"/>
      <c r="H64" s="42"/>
      <c r="I64" s="42"/>
      <c r="J64" s="42"/>
    </row>
    <row r="65" spans="1:10" ht="25.5">
      <c r="A65" s="75" t="s">
        <v>43</v>
      </c>
      <c r="B65" s="44">
        <v>0</v>
      </c>
      <c r="C65" s="44">
        <v>300</v>
      </c>
      <c r="D65" s="44">
        <v>0</v>
      </c>
      <c r="E65" s="44">
        <v>300</v>
      </c>
      <c r="F65" s="44">
        <v>100</v>
      </c>
      <c r="G65" s="66">
        <v>300</v>
      </c>
      <c r="H65" s="44">
        <v>100</v>
      </c>
      <c r="I65" s="44">
        <v>300</v>
      </c>
      <c r="J65" s="44">
        <v>100</v>
      </c>
    </row>
    <row r="66" spans="1:10" ht="38.25">
      <c r="A66" s="76" t="s">
        <v>44</v>
      </c>
      <c r="B66" s="42"/>
      <c r="C66" s="44">
        <v>300</v>
      </c>
      <c r="D66" s="42"/>
      <c r="E66" s="44">
        <v>300</v>
      </c>
      <c r="F66" s="44">
        <v>100</v>
      </c>
      <c r="G66" s="45"/>
      <c r="H66" s="42"/>
      <c r="I66" s="42"/>
      <c r="J66" s="42"/>
    </row>
    <row r="67" spans="1:10" ht="63.75">
      <c r="A67" s="75" t="s">
        <v>52</v>
      </c>
      <c r="B67" s="44">
        <v>0</v>
      </c>
      <c r="C67" s="43">
        <v>3000</v>
      </c>
      <c r="D67" s="44">
        <v>0</v>
      </c>
      <c r="E67" s="43">
        <v>3000</v>
      </c>
      <c r="F67" s="44">
        <v>100</v>
      </c>
      <c r="G67" s="65">
        <v>3000</v>
      </c>
      <c r="H67" s="44">
        <v>100</v>
      </c>
      <c r="I67" s="43">
        <v>3000</v>
      </c>
      <c r="J67" s="44">
        <v>100</v>
      </c>
    </row>
    <row r="68" spans="1:10" ht="38.25">
      <c r="A68" s="76" t="s">
        <v>54</v>
      </c>
      <c r="B68" s="42"/>
      <c r="C68" s="43">
        <v>2000</v>
      </c>
      <c r="D68" s="42"/>
      <c r="E68" s="43">
        <v>2000</v>
      </c>
      <c r="F68" s="44">
        <v>100</v>
      </c>
      <c r="G68" s="45"/>
      <c r="H68" s="42"/>
      <c r="I68" s="42"/>
      <c r="J68" s="42"/>
    </row>
    <row r="69" spans="1:10" ht="63.75">
      <c r="A69" s="76" t="s">
        <v>55</v>
      </c>
      <c r="B69" s="42"/>
      <c r="C69" s="43">
        <v>1000</v>
      </c>
      <c r="D69" s="42"/>
      <c r="E69" s="43">
        <v>1000</v>
      </c>
      <c r="F69" s="44">
        <v>100</v>
      </c>
      <c r="G69" s="45"/>
      <c r="H69" s="42"/>
      <c r="I69" s="42"/>
      <c r="J69" s="42"/>
    </row>
    <row r="70" spans="1:10" ht="51">
      <c r="A70" s="58" t="s">
        <v>98</v>
      </c>
      <c r="B70" s="58"/>
      <c r="C70" s="60">
        <v>225222</v>
      </c>
      <c r="D70" s="58"/>
      <c r="E70" s="60">
        <v>144749</v>
      </c>
      <c r="F70" s="59">
        <v>64.27</v>
      </c>
      <c r="G70" s="61">
        <v>130349</v>
      </c>
      <c r="H70" s="59">
        <v>90.05</v>
      </c>
      <c r="I70" s="60">
        <v>130349</v>
      </c>
      <c r="J70" s="59">
        <v>100</v>
      </c>
    </row>
    <row r="71" spans="1:10" ht="38.25">
      <c r="A71" s="38" t="s">
        <v>99</v>
      </c>
      <c r="B71" s="40">
        <v>0</v>
      </c>
      <c r="C71" s="39">
        <v>24103</v>
      </c>
      <c r="D71" s="40">
        <v>0</v>
      </c>
      <c r="E71" s="39">
        <v>10783</v>
      </c>
      <c r="F71" s="40">
        <v>44.74</v>
      </c>
      <c r="G71" s="41">
        <v>10783</v>
      </c>
      <c r="H71" s="40">
        <v>100</v>
      </c>
      <c r="I71" s="39">
        <v>10783</v>
      </c>
      <c r="J71" s="40">
        <v>100</v>
      </c>
    </row>
    <row r="72" spans="1:10" ht="38.25">
      <c r="A72" s="42" t="s">
        <v>91</v>
      </c>
      <c r="B72" s="42"/>
      <c r="C72" s="44">
        <v>250</v>
      </c>
      <c r="D72" s="42"/>
      <c r="E72" s="44">
        <v>250</v>
      </c>
      <c r="F72" s="44">
        <v>100</v>
      </c>
      <c r="G72" s="66">
        <v>250</v>
      </c>
      <c r="H72" s="44">
        <v>100</v>
      </c>
      <c r="I72" s="44">
        <v>250</v>
      </c>
      <c r="J72" s="44">
        <v>100</v>
      </c>
    </row>
    <row r="73" spans="1:10" ht="25.5">
      <c r="A73" s="58" t="s">
        <v>72</v>
      </c>
      <c r="B73" s="59">
        <v>0</v>
      </c>
      <c r="C73" s="59">
        <v>250</v>
      </c>
      <c r="D73" s="59">
        <v>0</v>
      </c>
      <c r="E73" s="59">
        <v>250</v>
      </c>
      <c r="F73" s="59">
        <v>100</v>
      </c>
      <c r="G73" s="67">
        <v>250</v>
      </c>
      <c r="H73" s="59">
        <v>100</v>
      </c>
      <c r="I73" s="59">
        <v>250</v>
      </c>
      <c r="J73" s="59">
        <v>100</v>
      </c>
    </row>
    <row r="74" spans="1:10" ht="63.75">
      <c r="A74" s="75" t="s">
        <v>50</v>
      </c>
      <c r="B74" s="44">
        <v>0</v>
      </c>
      <c r="C74" s="44">
        <v>250</v>
      </c>
      <c r="D74" s="44">
        <v>0</v>
      </c>
      <c r="E74" s="44">
        <v>250</v>
      </c>
      <c r="F74" s="44">
        <v>100</v>
      </c>
      <c r="G74" s="66">
        <v>250</v>
      </c>
      <c r="H74" s="44">
        <v>100</v>
      </c>
      <c r="I74" s="44">
        <v>250</v>
      </c>
      <c r="J74" s="44">
        <v>100</v>
      </c>
    </row>
    <row r="75" spans="1:10" ht="38.25">
      <c r="A75" s="76" t="s">
        <v>51</v>
      </c>
      <c r="B75" s="42"/>
      <c r="C75" s="44">
        <v>250</v>
      </c>
      <c r="D75" s="42"/>
      <c r="E75" s="44">
        <v>250</v>
      </c>
      <c r="F75" s="44">
        <v>100</v>
      </c>
      <c r="G75" s="45"/>
      <c r="H75" s="42"/>
      <c r="I75" s="42"/>
      <c r="J75" s="42"/>
    </row>
    <row r="76" spans="1:10" ht="38.25">
      <c r="A76" s="42" t="s">
        <v>97</v>
      </c>
      <c r="B76" s="42"/>
      <c r="C76" s="43">
        <v>23853</v>
      </c>
      <c r="D76" s="42"/>
      <c r="E76" s="43">
        <v>10533</v>
      </c>
      <c r="F76" s="44">
        <v>44.16</v>
      </c>
      <c r="G76" s="65">
        <v>10533</v>
      </c>
      <c r="H76" s="44">
        <v>100</v>
      </c>
      <c r="I76" s="43">
        <v>10533</v>
      </c>
      <c r="J76" s="44">
        <v>100</v>
      </c>
    </row>
    <row r="77" spans="1:10" ht="25.5">
      <c r="A77" s="58" t="s">
        <v>72</v>
      </c>
      <c r="B77" s="59">
        <v>0</v>
      </c>
      <c r="C77" s="60">
        <v>23853</v>
      </c>
      <c r="D77" s="59">
        <v>0</v>
      </c>
      <c r="E77" s="60">
        <v>10533</v>
      </c>
      <c r="F77" s="59">
        <v>44.16</v>
      </c>
      <c r="G77" s="61">
        <v>10533</v>
      </c>
      <c r="H77" s="59">
        <v>100</v>
      </c>
      <c r="I77" s="60">
        <v>10533</v>
      </c>
      <c r="J77" s="59">
        <v>100</v>
      </c>
    </row>
    <row r="78" spans="1:10" ht="25.5">
      <c r="A78" s="75" t="s">
        <v>38</v>
      </c>
      <c r="B78" s="44">
        <v>0</v>
      </c>
      <c r="C78" s="43">
        <v>1050</v>
      </c>
      <c r="D78" s="44">
        <v>0</v>
      </c>
      <c r="E78" s="43">
        <v>10230</v>
      </c>
      <c r="F78" s="44">
        <v>974.29</v>
      </c>
      <c r="G78" s="65">
        <v>10230</v>
      </c>
      <c r="H78" s="44">
        <v>100</v>
      </c>
      <c r="I78" s="43">
        <v>10230</v>
      </c>
      <c r="J78" s="44">
        <v>100</v>
      </c>
    </row>
    <row r="79" spans="1:10" ht="38.25">
      <c r="A79" s="76" t="s">
        <v>40</v>
      </c>
      <c r="B79" s="42"/>
      <c r="C79" s="42"/>
      <c r="D79" s="42"/>
      <c r="E79" s="44">
        <v>400</v>
      </c>
      <c r="F79" s="42"/>
      <c r="G79" s="45"/>
      <c r="H79" s="42"/>
      <c r="I79" s="42"/>
      <c r="J79" s="42"/>
    </row>
    <row r="80" spans="1:10" ht="25.5">
      <c r="A80" s="76" t="s">
        <v>41</v>
      </c>
      <c r="B80" s="42"/>
      <c r="C80" s="42"/>
      <c r="D80" s="42"/>
      <c r="E80" s="43">
        <v>8780</v>
      </c>
      <c r="F80" s="42"/>
      <c r="G80" s="45"/>
      <c r="H80" s="42"/>
      <c r="I80" s="42"/>
      <c r="J80" s="42"/>
    </row>
    <row r="81" spans="1:10" ht="51">
      <c r="A81" s="76" t="s">
        <v>42</v>
      </c>
      <c r="B81" s="42"/>
      <c r="C81" s="43">
        <v>1050</v>
      </c>
      <c r="D81" s="42"/>
      <c r="E81" s="43">
        <v>1050</v>
      </c>
      <c r="F81" s="44">
        <v>100</v>
      </c>
      <c r="G81" s="45"/>
      <c r="H81" s="42"/>
      <c r="I81" s="42"/>
      <c r="J81" s="42"/>
    </row>
    <row r="82" spans="1:10" ht="63.75">
      <c r="A82" s="75" t="s">
        <v>52</v>
      </c>
      <c r="B82" s="44">
        <v>0</v>
      </c>
      <c r="C82" s="43">
        <v>2803</v>
      </c>
      <c r="D82" s="44">
        <v>0</v>
      </c>
      <c r="E82" s="44">
        <v>303</v>
      </c>
      <c r="F82" s="44">
        <v>10.81</v>
      </c>
      <c r="G82" s="66">
        <v>303</v>
      </c>
      <c r="H82" s="44">
        <v>100</v>
      </c>
      <c r="I82" s="44">
        <v>303</v>
      </c>
      <c r="J82" s="44">
        <v>100</v>
      </c>
    </row>
    <row r="83" spans="1:10" ht="38.25">
      <c r="A83" s="76" t="s">
        <v>54</v>
      </c>
      <c r="B83" s="42"/>
      <c r="C83" s="43">
        <v>2500</v>
      </c>
      <c r="D83" s="42"/>
      <c r="E83" s="42"/>
      <c r="F83" s="42"/>
      <c r="G83" s="45"/>
      <c r="H83" s="42"/>
      <c r="I83" s="42"/>
      <c r="J83" s="42"/>
    </row>
    <row r="84" spans="1:10" ht="63.75">
      <c r="A84" s="76" t="s">
        <v>55</v>
      </c>
      <c r="B84" s="42"/>
      <c r="C84" s="44">
        <v>303</v>
      </c>
      <c r="D84" s="42"/>
      <c r="E84" s="44">
        <v>303</v>
      </c>
      <c r="F84" s="44">
        <v>100</v>
      </c>
      <c r="G84" s="45"/>
      <c r="H84" s="42"/>
      <c r="I84" s="42"/>
      <c r="J84" s="42"/>
    </row>
    <row r="85" spans="1:10" ht="63.75">
      <c r="A85" s="75" t="s">
        <v>56</v>
      </c>
      <c r="B85" s="44">
        <v>0</v>
      </c>
      <c r="C85" s="43">
        <v>20000</v>
      </c>
      <c r="D85" s="44">
        <v>0</v>
      </c>
      <c r="E85" s="44">
        <v>0</v>
      </c>
      <c r="F85" s="44">
        <v>0</v>
      </c>
      <c r="G85" s="66">
        <v>0</v>
      </c>
      <c r="H85" s="44">
        <v>0</v>
      </c>
      <c r="I85" s="44">
        <v>0</v>
      </c>
      <c r="J85" s="44">
        <v>0</v>
      </c>
    </row>
    <row r="86" spans="1:10" ht="51">
      <c r="A86" s="76" t="s">
        <v>57</v>
      </c>
      <c r="B86" s="42"/>
      <c r="C86" s="43">
        <v>20000</v>
      </c>
      <c r="D86" s="42"/>
      <c r="E86" s="42"/>
      <c r="F86" s="42"/>
      <c r="G86" s="45"/>
      <c r="H86" s="42"/>
      <c r="I86" s="42"/>
      <c r="J86" s="42"/>
    </row>
    <row r="87" spans="1:10" ht="89.25">
      <c r="A87" s="38" t="s">
        <v>100</v>
      </c>
      <c r="B87" s="40">
        <v>0</v>
      </c>
      <c r="C87" s="39">
        <v>6169</v>
      </c>
      <c r="D87" s="40">
        <v>0</v>
      </c>
      <c r="E87" s="40">
        <v>816</v>
      </c>
      <c r="F87" s="40">
        <v>13.23</v>
      </c>
      <c r="G87" s="47">
        <v>816</v>
      </c>
      <c r="H87" s="40">
        <v>100</v>
      </c>
      <c r="I87" s="40">
        <v>816</v>
      </c>
      <c r="J87" s="40">
        <v>100</v>
      </c>
    </row>
    <row r="88" spans="1:10" ht="38.25">
      <c r="A88" s="42" t="s">
        <v>97</v>
      </c>
      <c r="B88" s="42"/>
      <c r="C88" s="43">
        <v>6169</v>
      </c>
      <c r="D88" s="42"/>
      <c r="E88" s="44">
        <v>816</v>
      </c>
      <c r="F88" s="44">
        <v>13.23</v>
      </c>
      <c r="G88" s="66">
        <v>816</v>
      </c>
      <c r="H88" s="44">
        <v>100</v>
      </c>
      <c r="I88" s="44">
        <v>816</v>
      </c>
      <c r="J88" s="44">
        <v>100</v>
      </c>
    </row>
    <row r="89" spans="1:10" ht="76.5">
      <c r="A89" s="58" t="s">
        <v>85</v>
      </c>
      <c r="B89" s="59">
        <v>0</v>
      </c>
      <c r="C89" s="60">
        <v>6169</v>
      </c>
      <c r="D89" s="59">
        <v>0</v>
      </c>
      <c r="E89" s="59">
        <v>816</v>
      </c>
      <c r="F89" s="59">
        <v>13.23</v>
      </c>
      <c r="G89" s="67">
        <v>816</v>
      </c>
      <c r="H89" s="59">
        <v>100</v>
      </c>
      <c r="I89" s="59">
        <v>816</v>
      </c>
      <c r="J89" s="59">
        <v>100</v>
      </c>
    </row>
    <row r="90" spans="1:10" ht="63.75">
      <c r="A90" s="75" t="s">
        <v>52</v>
      </c>
      <c r="B90" s="44">
        <v>0</v>
      </c>
      <c r="C90" s="44">
        <v>630</v>
      </c>
      <c r="D90" s="44">
        <v>0</v>
      </c>
      <c r="E90" s="44">
        <v>0</v>
      </c>
      <c r="F90" s="44">
        <v>0</v>
      </c>
      <c r="G90" s="66">
        <v>0</v>
      </c>
      <c r="H90" s="44">
        <v>0</v>
      </c>
      <c r="I90" s="44">
        <v>0</v>
      </c>
      <c r="J90" s="44">
        <v>0</v>
      </c>
    </row>
    <row r="91" spans="1:10" ht="38.25">
      <c r="A91" s="76" t="s">
        <v>54</v>
      </c>
      <c r="B91" s="42"/>
      <c r="C91" s="44">
        <v>630</v>
      </c>
      <c r="D91" s="42"/>
      <c r="E91" s="42"/>
      <c r="F91" s="42"/>
      <c r="G91" s="45"/>
      <c r="H91" s="42"/>
      <c r="I91" s="42"/>
      <c r="J91" s="42"/>
    </row>
    <row r="92" spans="1:10" ht="63.75">
      <c r="A92" s="75" t="s">
        <v>56</v>
      </c>
      <c r="B92" s="44">
        <v>0</v>
      </c>
      <c r="C92" s="43">
        <v>5539</v>
      </c>
      <c r="D92" s="44">
        <v>0</v>
      </c>
      <c r="E92" s="44">
        <v>816</v>
      </c>
      <c r="F92" s="44">
        <v>14.73</v>
      </c>
      <c r="G92" s="66">
        <v>816</v>
      </c>
      <c r="H92" s="44">
        <v>100</v>
      </c>
      <c r="I92" s="44">
        <v>816</v>
      </c>
      <c r="J92" s="44">
        <v>100</v>
      </c>
    </row>
    <row r="93" spans="1:10" ht="51">
      <c r="A93" s="76" t="s">
        <v>57</v>
      </c>
      <c r="B93" s="42"/>
      <c r="C93" s="43">
        <v>5539</v>
      </c>
      <c r="D93" s="42"/>
      <c r="E93" s="44">
        <v>816</v>
      </c>
      <c r="F93" s="44">
        <v>14.73</v>
      </c>
      <c r="G93" s="45"/>
      <c r="H93" s="42"/>
      <c r="I93" s="42"/>
      <c r="J93" s="42"/>
    </row>
    <row r="94" spans="1:10" ht="51">
      <c r="A94" s="38" t="s">
        <v>101</v>
      </c>
      <c r="B94" s="40">
        <v>0</v>
      </c>
      <c r="C94" s="39">
        <v>26800</v>
      </c>
      <c r="D94" s="40">
        <v>0</v>
      </c>
      <c r="E94" s="39">
        <v>12300</v>
      </c>
      <c r="F94" s="40">
        <v>45.9</v>
      </c>
      <c r="G94" s="41">
        <v>3800</v>
      </c>
      <c r="H94" s="40">
        <v>30.89</v>
      </c>
      <c r="I94" s="39">
        <v>3800</v>
      </c>
      <c r="J94" s="40">
        <v>100</v>
      </c>
    </row>
    <row r="95" spans="1:10" ht="38.25">
      <c r="A95" s="42" t="s">
        <v>97</v>
      </c>
      <c r="B95" s="42"/>
      <c r="C95" s="43">
        <v>26800</v>
      </c>
      <c r="D95" s="42"/>
      <c r="E95" s="43">
        <v>12300</v>
      </c>
      <c r="F95" s="44">
        <v>45.9</v>
      </c>
      <c r="G95" s="65">
        <v>3800</v>
      </c>
      <c r="H95" s="44">
        <v>30.89</v>
      </c>
      <c r="I95" s="43">
        <v>3800</v>
      </c>
      <c r="J95" s="44">
        <v>100</v>
      </c>
    </row>
    <row r="96" spans="1:10">
      <c r="A96" s="58" t="s">
        <v>84</v>
      </c>
      <c r="B96" s="59">
        <v>0</v>
      </c>
      <c r="C96" s="60">
        <v>26800</v>
      </c>
      <c r="D96" s="59">
        <v>0</v>
      </c>
      <c r="E96" s="60">
        <v>12300</v>
      </c>
      <c r="F96" s="59">
        <v>45.9</v>
      </c>
      <c r="G96" s="61">
        <v>3800</v>
      </c>
      <c r="H96" s="59">
        <v>30.89</v>
      </c>
      <c r="I96" s="60">
        <v>3800</v>
      </c>
      <c r="J96" s="59">
        <v>100</v>
      </c>
    </row>
    <row r="97" spans="1:10" ht="25.5">
      <c r="A97" s="75" t="s">
        <v>38</v>
      </c>
      <c r="B97" s="44">
        <v>0</v>
      </c>
      <c r="C97" s="43">
        <v>16000</v>
      </c>
      <c r="D97" s="44">
        <v>0</v>
      </c>
      <c r="E97" s="43">
        <v>3000</v>
      </c>
      <c r="F97" s="44">
        <v>18.75</v>
      </c>
      <c r="G97" s="65">
        <v>2800</v>
      </c>
      <c r="H97" s="44">
        <v>93.33</v>
      </c>
      <c r="I97" s="43">
        <v>2800</v>
      </c>
      <c r="J97" s="44">
        <v>100</v>
      </c>
    </row>
    <row r="98" spans="1:10" ht="38.25">
      <c r="A98" s="76" t="s">
        <v>39</v>
      </c>
      <c r="B98" s="42"/>
      <c r="C98" s="44">
        <v>500</v>
      </c>
      <c r="D98" s="42"/>
      <c r="E98" s="44">
        <v>500</v>
      </c>
      <c r="F98" s="44">
        <v>100</v>
      </c>
      <c r="G98" s="45"/>
      <c r="H98" s="42"/>
      <c r="I98" s="42"/>
      <c r="J98" s="42"/>
    </row>
    <row r="99" spans="1:10" ht="38.25">
      <c r="A99" s="76" t="s">
        <v>40</v>
      </c>
      <c r="B99" s="42"/>
      <c r="C99" s="43">
        <v>3000</v>
      </c>
      <c r="D99" s="42"/>
      <c r="E99" s="43">
        <v>1000</v>
      </c>
      <c r="F99" s="44">
        <v>33.33</v>
      </c>
      <c r="G99" s="45"/>
      <c r="H99" s="42"/>
      <c r="I99" s="42"/>
      <c r="J99" s="42"/>
    </row>
    <row r="100" spans="1:10" ht="25.5">
      <c r="A100" s="76" t="s">
        <v>41</v>
      </c>
      <c r="B100" s="42"/>
      <c r="C100" s="43">
        <v>3000</v>
      </c>
      <c r="D100" s="42"/>
      <c r="E100" s="43">
        <v>1000</v>
      </c>
      <c r="F100" s="44">
        <v>33.33</v>
      </c>
      <c r="G100" s="45"/>
      <c r="H100" s="42"/>
      <c r="I100" s="42"/>
      <c r="J100" s="42"/>
    </row>
    <row r="101" spans="1:10" ht="51">
      <c r="A101" s="76" t="s">
        <v>42</v>
      </c>
      <c r="B101" s="42"/>
      <c r="C101" s="43">
        <v>9500</v>
      </c>
      <c r="D101" s="42"/>
      <c r="E101" s="44">
        <v>500</v>
      </c>
      <c r="F101" s="44">
        <v>5.26</v>
      </c>
      <c r="G101" s="45"/>
      <c r="H101" s="42"/>
      <c r="I101" s="42"/>
      <c r="J101" s="42"/>
    </row>
    <row r="102" spans="1:10" ht="63.75">
      <c r="A102" s="75" t="s">
        <v>52</v>
      </c>
      <c r="B102" s="44">
        <v>0</v>
      </c>
      <c r="C102" s="43">
        <v>10800</v>
      </c>
      <c r="D102" s="44">
        <v>0</v>
      </c>
      <c r="E102" s="43">
        <v>9300</v>
      </c>
      <c r="F102" s="44">
        <v>86.11</v>
      </c>
      <c r="G102" s="65">
        <v>1000</v>
      </c>
      <c r="H102" s="44">
        <v>10.75</v>
      </c>
      <c r="I102" s="43">
        <v>1000</v>
      </c>
      <c r="J102" s="44">
        <v>100</v>
      </c>
    </row>
    <row r="103" spans="1:10" ht="38.25">
      <c r="A103" s="76" t="s">
        <v>53</v>
      </c>
      <c r="B103" s="42"/>
      <c r="C103" s="43">
        <v>8300</v>
      </c>
      <c r="D103" s="42"/>
      <c r="E103" s="43">
        <v>8300</v>
      </c>
      <c r="F103" s="44">
        <v>100</v>
      </c>
      <c r="G103" s="45"/>
      <c r="H103" s="42"/>
      <c r="I103" s="42"/>
      <c r="J103" s="42"/>
    </row>
    <row r="104" spans="1:10" ht="38.25">
      <c r="A104" s="76" t="s">
        <v>54</v>
      </c>
      <c r="B104" s="42"/>
      <c r="C104" s="43">
        <v>2500</v>
      </c>
      <c r="D104" s="42"/>
      <c r="E104" s="43">
        <v>1000</v>
      </c>
      <c r="F104" s="44">
        <v>40</v>
      </c>
      <c r="G104" s="45"/>
      <c r="H104" s="42"/>
      <c r="I104" s="42"/>
      <c r="J104" s="42"/>
    </row>
    <row r="105" spans="1:10" ht="51">
      <c r="A105" s="38" t="s">
        <v>102</v>
      </c>
      <c r="B105" s="40">
        <v>0</v>
      </c>
      <c r="C105" s="39">
        <v>4500</v>
      </c>
      <c r="D105" s="40">
        <v>0</v>
      </c>
      <c r="E105" s="39">
        <v>4500</v>
      </c>
      <c r="F105" s="40">
        <v>100</v>
      </c>
      <c r="G105" s="41">
        <v>4300</v>
      </c>
      <c r="H105" s="40">
        <v>95.56</v>
      </c>
      <c r="I105" s="39">
        <v>4300</v>
      </c>
      <c r="J105" s="40">
        <v>100</v>
      </c>
    </row>
    <row r="106" spans="1:10" ht="38.25">
      <c r="A106" s="42" t="s">
        <v>97</v>
      </c>
      <c r="B106" s="42"/>
      <c r="C106" s="43">
        <v>4500</v>
      </c>
      <c r="D106" s="42"/>
      <c r="E106" s="43">
        <v>4500</v>
      </c>
      <c r="F106" s="44">
        <v>100</v>
      </c>
      <c r="G106" s="65">
        <v>4300</v>
      </c>
      <c r="H106" s="44">
        <v>95.56</v>
      </c>
      <c r="I106" s="43">
        <v>4300</v>
      </c>
      <c r="J106" s="44">
        <v>100</v>
      </c>
    </row>
    <row r="107" spans="1:10" ht="51">
      <c r="A107" s="58" t="s">
        <v>74</v>
      </c>
      <c r="B107" s="59">
        <v>0</v>
      </c>
      <c r="C107" s="60">
        <v>4500</v>
      </c>
      <c r="D107" s="59">
        <v>0</v>
      </c>
      <c r="E107" s="60">
        <v>4500</v>
      </c>
      <c r="F107" s="59">
        <v>100</v>
      </c>
      <c r="G107" s="61">
        <v>4300</v>
      </c>
      <c r="H107" s="59">
        <v>95.56</v>
      </c>
      <c r="I107" s="60">
        <v>4300</v>
      </c>
      <c r="J107" s="59">
        <v>100</v>
      </c>
    </row>
    <row r="108" spans="1:10" ht="25.5">
      <c r="A108" s="75" t="s">
        <v>38</v>
      </c>
      <c r="B108" s="44">
        <v>0</v>
      </c>
      <c r="C108" s="43">
        <v>3200</v>
      </c>
      <c r="D108" s="44">
        <v>0</v>
      </c>
      <c r="E108" s="43">
        <v>3200</v>
      </c>
      <c r="F108" s="44">
        <v>100</v>
      </c>
      <c r="G108" s="65">
        <v>3000</v>
      </c>
      <c r="H108" s="44">
        <v>93.75</v>
      </c>
      <c r="I108" s="43">
        <v>3000</v>
      </c>
      <c r="J108" s="44">
        <v>100</v>
      </c>
    </row>
    <row r="109" spans="1:10" ht="38.25">
      <c r="A109" s="76" t="s">
        <v>40</v>
      </c>
      <c r="B109" s="42"/>
      <c r="C109" s="43">
        <v>2500</v>
      </c>
      <c r="D109" s="42"/>
      <c r="E109" s="43">
        <v>2500</v>
      </c>
      <c r="F109" s="44">
        <v>100</v>
      </c>
      <c r="G109" s="45"/>
      <c r="H109" s="42"/>
      <c r="I109" s="42"/>
      <c r="J109" s="42"/>
    </row>
    <row r="110" spans="1:10" ht="25.5">
      <c r="A110" s="76" t="s">
        <v>41</v>
      </c>
      <c r="B110" s="42"/>
      <c r="C110" s="44">
        <v>500</v>
      </c>
      <c r="D110" s="42"/>
      <c r="E110" s="44">
        <v>500</v>
      </c>
      <c r="F110" s="44">
        <v>100</v>
      </c>
      <c r="G110" s="45"/>
      <c r="H110" s="42"/>
      <c r="I110" s="42"/>
      <c r="J110" s="42"/>
    </row>
    <row r="111" spans="1:10" ht="51">
      <c r="A111" s="76" t="s">
        <v>42</v>
      </c>
      <c r="B111" s="42"/>
      <c r="C111" s="44">
        <v>200</v>
      </c>
      <c r="D111" s="42"/>
      <c r="E111" s="44">
        <v>200</v>
      </c>
      <c r="F111" s="44">
        <v>100</v>
      </c>
      <c r="G111" s="45"/>
      <c r="H111" s="42"/>
      <c r="I111" s="42"/>
      <c r="J111" s="42"/>
    </row>
    <row r="112" spans="1:10" ht="63.75">
      <c r="A112" s="75" t="s">
        <v>52</v>
      </c>
      <c r="B112" s="44">
        <v>0</v>
      </c>
      <c r="C112" s="43">
        <v>1300</v>
      </c>
      <c r="D112" s="44">
        <v>0</v>
      </c>
      <c r="E112" s="43">
        <v>1300</v>
      </c>
      <c r="F112" s="44">
        <v>100</v>
      </c>
      <c r="G112" s="65">
        <v>1300</v>
      </c>
      <c r="H112" s="44">
        <v>100</v>
      </c>
      <c r="I112" s="43">
        <v>1300</v>
      </c>
      <c r="J112" s="44">
        <v>100</v>
      </c>
    </row>
    <row r="113" spans="1:10" ht="38.25">
      <c r="A113" s="76" t="s">
        <v>54</v>
      </c>
      <c r="B113" s="42"/>
      <c r="C113" s="43">
        <v>1300</v>
      </c>
      <c r="D113" s="42"/>
      <c r="E113" s="43">
        <v>1300</v>
      </c>
      <c r="F113" s="44">
        <v>100</v>
      </c>
      <c r="G113" s="45"/>
      <c r="H113" s="42"/>
      <c r="I113" s="42"/>
      <c r="J113" s="42"/>
    </row>
    <row r="114" spans="1:10" ht="51">
      <c r="A114" s="38" t="s">
        <v>103</v>
      </c>
      <c r="B114" s="40">
        <v>0</v>
      </c>
      <c r="C114" s="39">
        <v>95850</v>
      </c>
      <c r="D114" s="40">
        <v>0</v>
      </c>
      <c r="E114" s="39">
        <v>58350</v>
      </c>
      <c r="F114" s="40">
        <v>60.88</v>
      </c>
      <c r="G114" s="41">
        <v>52650</v>
      </c>
      <c r="H114" s="40">
        <v>90.23</v>
      </c>
      <c r="I114" s="39">
        <v>52650</v>
      </c>
      <c r="J114" s="40">
        <v>100</v>
      </c>
    </row>
    <row r="115" spans="1:10" ht="38.25">
      <c r="A115" s="42" t="s">
        <v>91</v>
      </c>
      <c r="B115" s="42"/>
      <c r="C115" s="43">
        <v>95850</v>
      </c>
      <c r="D115" s="42"/>
      <c r="E115" s="43">
        <v>58350</v>
      </c>
      <c r="F115" s="44">
        <v>60.88</v>
      </c>
      <c r="G115" s="65">
        <v>52650</v>
      </c>
      <c r="H115" s="44">
        <v>90.23</v>
      </c>
      <c r="I115" s="43">
        <v>52650</v>
      </c>
      <c r="J115" s="44">
        <v>100</v>
      </c>
    </row>
    <row r="116" spans="1:10" ht="76.5">
      <c r="A116" s="58" t="s">
        <v>77</v>
      </c>
      <c r="B116" s="58"/>
      <c r="C116" s="58"/>
      <c r="D116" s="58"/>
      <c r="E116" s="60">
        <v>38200</v>
      </c>
      <c r="F116" s="58"/>
      <c r="G116" s="61">
        <v>52650</v>
      </c>
      <c r="H116" s="59">
        <v>137.83000000000001</v>
      </c>
      <c r="I116" s="60">
        <v>52650</v>
      </c>
      <c r="J116" s="59">
        <v>100</v>
      </c>
    </row>
    <row r="117" spans="1:10" ht="25.5">
      <c r="A117" s="75" t="s">
        <v>38</v>
      </c>
      <c r="B117" s="44">
        <v>0</v>
      </c>
      <c r="C117" s="44">
        <v>0</v>
      </c>
      <c r="D117" s="44">
        <v>0</v>
      </c>
      <c r="E117" s="43">
        <v>5150</v>
      </c>
      <c r="F117" s="44">
        <v>0</v>
      </c>
      <c r="G117" s="65">
        <v>11000</v>
      </c>
      <c r="H117" s="44">
        <v>213.59</v>
      </c>
      <c r="I117" s="43">
        <v>11000</v>
      </c>
      <c r="J117" s="44">
        <v>100</v>
      </c>
    </row>
    <row r="118" spans="1:10" ht="38.25">
      <c r="A118" s="76" t="s">
        <v>39</v>
      </c>
      <c r="B118" s="42"/>
      <c r="C118" s="42"/>
      <c r="D118" s="42"/>
      <c r="E118" s="43">
        <v>2500</v>
      </c>
      <c r="F118" s="42"/>
      <c r="G118" s="45"/>
      <c r="H118" s="42"/>
      <c r="I118" s="42"/>
      <c r="J118" s="42"/>
    </row>
    <row r="119" spans="1:10" ht="38.25">
      <c r="A119" s="76" t="s">
        <v>40</v>
      </c>
      <c r="B119" s="42"/>
      <c r="C119" s="42"/>
      <c r="D119" s="42"/>
      <c r="E119" s="44">
        <v>500</v>
      </c>
      <c r="F119" s="42"/>
      <c r="G119" s="45"/>
      <c r="H119" s="42"/>
      <c r="I119" s="42"/>
      <c r="J119" s="42"/>
    </row>
    <row r="120" spans="1:10" ht="25.5">
      <c r="A120" s="76" t="s">
        <v>41</v>
      </c>
      <c r="B120" s="42"/>
      <c r="C120" s="42"/>
      <c r="D120" s="42"/>
      <c r="E120" s="44">
        <v>150</v>
      </c>
      <c r="F120" s="42"/>
      <c r="G120" s="45"/>
      <c r="H120" s="42"/>
      <c r="I120" s="42"/>
      <c r="J120" s="42"/>
    </row>
    <row r="121" spans="1:10" ht="51">
      <c r="A121" s="76" t="s">
        <v>42</v>
      </c>
      <c r="B121" s="42"/>
      <c r="C121" s="42"/>
      <c r="D121" s="42"/>
      <c r="E121" s="43">
        <v>2000</v>
      </c>
      <c r="F121" s="42"/>
      <c r="G121" s="45"/>
      <c r="H121" s="42"/>
      <c r="I121" s="42"/>
      <c r="J121" s="42"/>
    </row>
    <row r="122" spans="1:10" ht="76.5">
      <c r="A122" s="75" t="s">
        <v>45</v>
      </c>
      <c r="B122" s="44">
        <v>0</v>
      </c>
      <c r="C122" s="44">
        <v>0</v>
      </c>
      <c r="D122" s="44">
        <v>0</v>
      </c>
      <c r="E122" s="43">
        <v>17000</v>
      </c>
      <c r="F122" s="44">
        <v>0</v>
      </c>
      <c r="G122" s="65">
        <v>18000</v>
      </c>
      <c r="H122" s="44">
        <v>105.88</v>
      </c>
      <c r="I122" s="43">
        <v>18000</v>
      </c>
      <c r="J122" s="44">
        <v>100</v>
      </c>
    </row>
    <row r="123" spans="1:10" ht="63.75">
      <c r="A123" s="76" t="s">
        <v>46</v>
      </c>
      <c r="B123" s="42"/>
      <c r="C123" s="42"/>
      <c r="D123" s="42"/>
      <c r="E123" s="43">
        <v>17000</v>
      </c>
      <c r="F123" s="42"/>
      <c r="G123" s="45"/>
      <c r="H123" s="42"/>
      <c r="I123" s="42"/>
      <c r="J123" s="42"/>
    </row>
    <row r="124" spans="1:10" ht="25.5">
      <c r="A124" s="75" t="s">
        <v>47</v>
      </c>
      <c r="B124" s="44">
        <v>0</v>
      </c>
      <c r="C124" s="44">
        <v>0</v>
      </c>
      <c r="D124" s="44">
        <v>0</v>
      </c>
      <c r="E124" s="44">
        <v>350</v>
      </c>
      <c r="F124" s="44">
        <v>0</v>
      </c>
      <c r="G124" s="66">
        <v>350</v>
      </c>
      <c r="H124" s="44">
        <v>100</v>
      </c>
      <c r="I124" s="44">
        <v>350</v>
      </c>
      <c r="J124" s="44">
        <v>100</v>
      </c>
    </row>
    <row r="125" spans="1:10" ht="25.5">
      <c r="A125" s="76" t="s">
        <v>48</v>
      </c>
      <c r="B125" s="42"/>
      <c r="C125" s="42"/>
      <c r="D125" s="42"/>
      <c r="E125" s="44">
        <v>350</v>
      </c>
      <c r="F125" s="42"/>
      <c r="G125" s="45"/>
      <c r="H125" s="42"/>
      <c r="I125" s="42"/>
      <c r="J125" s="42"/>
    </row>
    <row r="126" spans="1:10" ht="63.75">
      <c r="A126" s="75" t="s">
        <v>52</v>
      </c>
      <c r="B126" s="44">
        <v>0</v>
      </c>
      <c r="C126" s="44">
        <v>0</v>
      </c>
      <c r="D126" s="44">
        <v>0</v>
      </c>
      <c r="E126" s="43">
        <v>14700</v>
      </c>
      <c r="F126" s="44">
        <v>0</v>
      </c>
      <c r="G126" s="65">
        <v>3300</v>
      </c>
      <c r="H126" s="44">
        <v>22.45</v>
      </c>
      <c r="I126" s="43">
        <v>3300</v>
      </c>
      <c r="J126" s="44">
        <v>100</v>
      </c>
    </row>
    <row r="127" spans="1:10" ht="63.75">
      <c r="A127" s="76" t="s">
        <v>55</v>
      </c>
      <c r="B127" s="42"/>
      <c r="C127" s="42"/>
      <c r="D127" s="42"/>
      <c r="E127" s="43">
        <v>14700</v>
      </c>
      <c r="F127" s="42"/>
      <c r="G127" s="45"/>
      <c r="H127" s="42"/>
      <c r="I127" s="42"/>
      <c r="J127" s="42"/>
    </row>
    <row r="128" spans="1:10" ht="63.75">
      <c r="A128" s="75" t="s">
        <v>56</v>
      </c>
      <c r="B128" s="44">
        <v>0</v>
      </c>
      <c r="C128" s="44">
        <v>0</v>
      </c>
      <c r="D128" s="44">
        <v>0</v>
      </c>
      <c r="E128" s="43">
        <v>1000</v>
      </c>
      <c r="F128" s="44">
        <v>0</v>
      </c>
      <c r="G128" s="65">
        <v>20000</v>
      </c>
      <c r="H128" s="43">
        <v>2000</v>
      </c>
      <c r="I128" s="43">
        <v>20000</v>
      </c>
      <c r="J128" s="44">
        <v>100</v>
      </c>
    </row>
    <row r="129" spans="1:10" ht="51">
      <c r="A129" s="76" t="s">
        <v>57</v>
      </c>
      <c r="B129" s="42"/>
      <c r="C129" s="42"/>
      <c r="D129" s="42"/>
      <c r="E129" s="43">
        <v>1000</v>
      </c>
      <c r="F129" s="42"/>
      <c r="G129" s="45"/>
      <c r="H129" s="42"/>
      <c r="I129" s="42"/>
      <c r="J129" s="42"/>
    </row>
    <row r="130" spans="1:10" ht="51">
      <c r="A130" s="58" t="s">
        <v>80</v>
      </c>
      <c r="B130" s="59">
        <v>0</v>
      </c>
      <c r="C130" s="60">
        <v>95850</v>
      </c>
      <c r="D130" s="59">
        <v>0</v>
      </c>
      <c r="E130" s="59">
        <v>0</v>
      </c>
      <c r="F130" s="59">
        <v>0</v>
      </c>
      <c r="G130" s="67">
        <v>0</v>
      </c>
      <c r="H130" s="59">
        <v>0</v>
      </c>
      <c r="I130" s="59">
        <v>0</v>
      </c>
      <c r="J130" s="59">
        <v>0</v>
      </c>
    </row>
    <row r="131" spans="1:10" ht="25.5">
      <c r="A131" s="75" t="s">
        <v>38</v>
      </c>
      <c r="B131" s="44">
        <v>0</v>
      </c>
      <c r="C131" s="43">
        <v>13500</v>
      </c>
      <c r="D131" s="44">
        <v>0</v>
      </c>
      <c r="E131" s="44">
        <v>0</v>
      </c>
      <c r="F131" s="44">
        <v>0</v>
      </c>
      <c r="G131" s="66">
        <v>0</v>
      </c>
      <c r="H131" s="44">
        <v>0</v>
      </c>
      <c r="I131" s="44">
        <v>0</v>
      </c>
      <c r="J131" s="44">
        <v>0</v>
      </c>
    </row>
    <row r="132" spans="1:10" ht="38.25">
      <c r="A132" s="76" t="s">
        <v>39</v>
      </c>
      <c r="B132" s="42"/>
      <c r="C132" s="43">
        <v>2500</v>
      </c>
      <c r="D132" s="42"/>
      <c r="E132" s="42"/>
      <c r="F132" s="42"/>
      <c r="G132" s="45"/>
      <c r="H132" s="42"/>
      <c r="I132" s="42"/>
      <c r="J132" s="42"/>
    </row>
    <row r="133" spans="1:10" ht="38.25">
      <c r="A133" s="76" t="s">
        <v>40</v>
      </c>
      <c r="B133" s="42"/>
      <c r="C133" s="43">
        <v>2000</v>
      </c>
      <c r="D133" s="42"/>
      <c r="E133" s="42"/>
      <c r="F133" s="42"/>
      <c r="G133" s="45"/>
      <c r="H133" s="42"/>
      <c r="I133" s="42"/>
      <c r="J133" s="42"/>
    </row>
    <row r="134" spans="1:10" ht="25.5">
      <c r="A134" s="76" t="s">
        <v>41</v>
      </c>
      <c r="B134" s="42"/>
      <c r="C134" s="43">
        <v>5000</v>
      </c>
      <c r="D134" s="42"/>
      <c r="E134" s="42"/>
      <c r="F134" s="42"/>
      <c r="G134" s="45"/>
      <c r="H134" s="42"/>
      <c r="I134" s="42"/>
      <c r="J134" s="42"/>
    </row>
    <row r="135" spans="1:10" ht="51">
      <c r="A135" s="76" t="s">
        <v>42</v>
      </c>
      <c r="B135" s="42"/>
      <c r="C135" s="43">
        <v>4000</v>
      </c>
      <c r="D135" s="42"/>
      <c r="E135" s="42"/>
      <c r="F135" s="42"/>
      <c r="G135" s="45"/>
      <c r="H135" s="42"/>
      <c r="I135" s="42"/>
      <c r="J135" s="42"/>
    </row>
    <row r="136" spans="1:10" ht="76.5">
      <c r="A136" s="75" t="s">
        <v>45</v>
      </c>
      <c r="B136" s="44">
        <v>0</v>
      </c>
      <c r="C136" s="43">
        <v>36000</v>
      </c>
      <c r="D136" s="44">
        <v>0</v>
      </c>
      <c r="E136" s="44">
        <v>0</v>
      </c>
      <c r="F136" s="44">
        <v>0</v>
      </c>
      <c r="G136" s="66">
        <v>0</v>
      </c>
      <c r="H136" s="44">
        <v>0</v>
      </c>
      <c r="I136" s="44">
        <v>0</v>
      </c>
      <c r="J136" s="44">
        <v>0</v>
      </c>
    </row>
    <row r="137" spans="1:10" ht="63.75">
      <c r="A137" s="76" t="s">
        <v>46</v>
      </c>
      <c r="B137" s="42"/>
      <c r="C137" s="43">
        <v>36000</v>
      </c>
      <c r="D137" s="42"/>
      <c r="E137" s="42"/>
      <c r="F137" s="42"/>
      <c r="G137" s="45"/>
      <c r="H137" s="42"/>
      <c r="I137" s="42"/>
      <c r="J137" s="42"/>
    </row>
    <row r="138" spans="1:10" ht="25.5">
      <c r="A138" s="75" t="s">
        <v>47</v>
      </c>
      <c r="B138" s="44">
        <v>0</v>
      </c>
      <c r="C138" s="44">
        <v>350</v>
      </c>
      <c r="D138" s="44">
        <v>0</v>
      </c>
      <c r="E138" s="44">
        <v>0</v>
      </c>
      <c r="F138" s="44">
        <v>0</v>
      </c>
      <c r="G138" s="66">
        <v>0</v>
      </c>
      <c r="H138" s="44">
        <v>0</v>
      </c>
      <c r="I138" s="44">
        <v>0</v>
      </c>
      <c r="J138" s="44">
        <v>0</v>
      </c>
    </row>
    <row r="139" spans="1:10" ht="25.5">
      <c r="A139" s="76" t="s">
        <v>48</v>
      </c>
      <c r="B139" s="42"/>
      <c r="C139" s="44">
        <v>350</v>
      </c>
      <c r="D139" s="42"/>
      <c r="E139" s="42"/>
      <c r="F139" s="42"/>
      <c r="G139" s="45"/>
      <c r="H139" s="42"/>
      <c r="I139" s="42"/>
      <c r="J139" s="42"/>
    </row>
    <row r="140" spans="1:10" ht="63.75">
      <c r="A140" s="75" t="s">
        <v>52</v>
      </c>
      <c r="B140" s="44">
        <v>0</v>
      </c>
      <c r="C140" s="43">
        <v>20000</v>
      </c>
      <c r="D140" s="44">
        <v>0</v>
      </c>
      <c r="E140" s="44">
        <v>0</v>
      </c>
      <c r="F140" s="44">
        <v>0</v>
      </c>
      <c r="G140" s="66">
        <v>0</v>
      </c>
      <c r="H140" s="44">
        <v>0</v>
      </c>
      <c r="I140" s="44">
        <v>0</v>
      </c>
      <c r="J140" s="44">
        <v>0</v>
      </c>
    </row>
    <row r="141" spans="1:10" ht="38.25">
      <c r="A141" s="76" t="s">
        <v>54</v>
      </c>
      <c r="B141" s="42"/>
      <c r="C141" s="43">
        <v>5000</v>
      </c>
      <c r="D141" s="42"/>
      <c r="E141" s="42"/>
      <c r="F141" s="42"/>
      <c r="G141" s="45"/>
      <c r="H141" s="42"/>
      <c r="I141" s="42"/>
      <c r="J141" s="42"/>
    </row>
    <row r="142" spans="1:10" ht="63.75">
      <c r="A142" s="76" t="s">
        <v>55</v>
      </c>
      <c r="B142" s="42"/>
      <c r="C142" s="43">
        <v>15000</v>
      </c>
      <c r="D142" s="42"/>
      <c r="E142" s="42"/>
      <c r="F142" s="42"/>
      <c r="G142" s="45"/>
      <c r="H142" s="42"/>
      <c r="I142" s="42"/>
      <c r="J142" s="42"/>
    </row>
    <row r="143" spans="1:10" ht="63.75">
      <c r="A143" s="75" t="s">
        <v>56</v>
      </c>
      <c r="B143" s="44">
        <v>0</v>
      </c>
      <c r="C143" s="43">
        <v>26000</v>
      </c>
      <c r="D143" s="44">
        <v>0</v>
      </c>
      <c r="E143" s="44">
        <v>0</v>
      </c>
      <c r="F143" s="44">
        <v>0</v>
      </c>
      <c r="G143" s="66">
        <v>0</v>
      </c>
      <c r="H143" s="44">
        <v>0</v>
      </c>
      <c r="I143" s="44">
        <v>0</v>
      </c>
      <c r="J143" s="44">
        <v>0</v>
      </c>
    </row>
    <row r="144" spans="1:10" ht="51">
      <c r="A144" s="76" t="s">
        <v>57</v>
      </c>
      <c r="B144" s="42"/>
      <c r="C144" s="43">
        <v>26000</v>
      </c>
      <c r="D144" s="42"/>
      <c r="E144" s="42"/>
      <c r="F144" s="42"/>
      <c r="G144" s="45"/>
      <c r="H144" s="42"/>
      <c r="I144" s="42"/>
      <c r="J144" s="42"/>
    </row>
    <row r="145" spans="1:10" ht="38.25">
      <c r="A145" s="58" t="s">
        <v>81</v>
      </c>
      <c r="B145" s="59">
        <v>0</v>
      </c>
      <c r="C145" s="59">
        <v>0</v>
      </c>
      <c r="D145" s="59">
        <v>0</v>
      </c>
      <c r="E145" s="60">
        <v>20150</v>
      </c>
      <c r="F145" s="59">
        <v>0</v>
      </c>
      <c r="G145" s="67">
        <v>0</v>
      </c>
      <c r="H145" s="59">
        <v>0</v>
      </c>
      <c r="I145" s="59">
        <v>0</v>
      </c>
      <c r="J145" s="59">
        <v>0</v>
      </c>
    </row>
    <row r="146" spans="1:10" ht="25.5">
      <c r="A146" s="75" t="s">
        <v>38</v>
      </c>
      <c r="B146" s="44">
        <v>0</v>
      </c>
      <c r="C146" s="44">
        <v>0</v>
      </c>
      <c r="D146" s="44">
        <v>0</v>
      </c>
      <c r="E146" s="43">
        <v>5850</v>
      </c>
      <c r="F146" s="44">
        <v>0</v>
      </c>
      <c r="G146" s="66">
        <v>0</v>
      </c>
      <c r="H146" s="44">
        <v>0</v>
      </c>
      <c r="I146" s="44">
        <v>0</v>
      </c>
      <c r="J146" s="44">
        <v>0</v>
      </c>
    </row>
    <row r="147" spans="1:10" ht="25.5">
      <c r="A147" s="76" t="s">
        <v>41</v>
      </c>
      <c r="B147" s="42"/>
      <c r="C147" s="42"/>
      <c r="D147" s="42"/>
      <c r="E147" s="43">
        <v>4850</v>
      </c>
      <c r="F147" s="42"/>
      <c r="G147" s="45"/>
      <c r="H147" s="42"/>
      <c r="I147" s="42"/>
      <c r="J147" s="42"/>
    </row>
    <row r="148" spans="1:10" ht="51">
      <c r="A148" s="76" t="s">
        <v>42</v>
      </c>
      <c r="B148" s="42"/>
      <c r="C148" s="42"/>
      <c r="D148" s="42"/>
      <c r="E148" s="43">
        <v>1000</v>
      </c>
      <c r="F148" s="42"/>
      <c r="G148" s="45"/>
      <c r="H148" s="42"/>
      <c r="I148" s="42"/>
      <c r="J148" s="42"/>
    </row>
    <row r="149" spans="1:10" ht="76.5">
      <c r="A149" s="75" t="s">
        <v>45</v>
      </c>
      <c r="B149" s="44">
        <v>0</v>
      </c>
      <c r="C149" s="44">
        <v>0</v>
      </c>
      <c r="D149" s="44">
        <v>0</v>
      </c>
      <c r="E149" s="43">
        <v>1000</v>
      </c>
      <c r="F149" s="44">
        <v>0</v>
      </c>
      <c r="G149" s="66">
        <v>0</v>
      </c>
      <c r="H149" s="44">
        <v>0</v>
      </c>
      <c r="I149" s="44">
        <v>0</v>
      </c>
      <c r="J149" s="44">
        <v>0</v>
      </c>
    </row>
    <row r="150" spans="1:10" ht="63.75">
      <c r="A150" s="76" t="s">
        <v>46</v>
      </c>
      <c r="B150" s="42"/>
      <c r="C150" s="42"/>
      <c r="D150" s="42"/>
      <c r="E150" s="43">
        <v>1000</v>
      </c>
      <c r="F150" s="42"/>
      <c r="G150" s="45"/>
      <c r="H150" s="42"/>
      <c r="I150" s="42"/>
      <c r="J150" s="42"/>
    </row>
    <row r="151" spans="1:10" ht="63.75">
      <c r="A151" s="75" t="s">
        <v>52</v>
      </c>
      <c r="B151" s="44">
        <v>0</v>
      </c>
      <c r="C151" s="44">
        <v>0</v>
      </c>
      <c r="D151" s="44">
        <v>0</v>
      </c>
      <c r="E151" s="43">
        <v>13300</v>
      </c>
      <c r="F151" s="44">
        <v>0</v>
      </c>
      <c r="G151" s="66">
        <v>0</v>
      </c>
      <c r="H151" s="44">
        <v>0</v>
      </c>
      <c r="I151" s="44">
        <v>0</v>
      </c>
      <c r="J151" s="44">
        <v>0</v>
      </c>
    </row>
    <row r="152" spans="1:10" ht="38.25">
      <c r="A152" s="76" t="s">
        <v>53</v>
      </c>
      <c r="B152" s="42"/>
      <c r="C152" s="42"/>
      <c r="D152" s="42"/>
      <c r="E152" s="43">
        <v>10000</v>
      </c>
      <c r="F152" s="42"/>
      <c r="G152" s="45"/>
      <c r="H152" s="42"/>
      <c r="I152" s="42"/>
      <c r="J152" s="42"/>
    </row>
    <row r="153" spans="1:10" ht="38.25">
      <c r="A153" s="76" t="s">
        <v>54</v>
      </c>
      <c r="B153" s="42"/>
      <c r="C153" s="42"/>
      <c r="D153" s="42"/>
      <c r="E153" s="43">
        <v>3000</v>
      </c>
      <c r="F153" s="42"/>
      <c r="G153" s="45"/>
      <c r="H153" s="42"/>
      <c r="I153" s="42"/>
      <c r="J153" s="42"/>
    </row>
    <row r="154" spans="1:10" ht="63.75">
      <c r="A154" s="76" t="s">
        <v>55</v>
      </c>
      <c r="B154" s="42"/>
      <c r="C154" s="42"/>
      <c r="D154" s="42"/>
      <c r="E154" s="44">
        <v>300</v>
      </c>
      <c r="F154" s="42"/>
      <c r="G154" s="45"/>
      <c r="H154" s="42"/>
      <c r="I154" s="42"/>
      <c r="J154" s="42"/>
    </row>
    <row r="155" spans="1:10" ht="63.75">
      <c r="A155" s="38" t="s">
        <v>104</v>
      </c>
      <c r="B155" s="40">
        <v>0</v>
      </c>
      <c r="C155" s="39">
        <v>67800</v>
      </c>
      <c r="D155" s="40">
        <v>0</v>
      </c>
      <c r="E155" s="39">
        <v>58000</v>
      </c>
      <c r="F155" s="40">
        <v>85.55</v>
      </c>
      <c r="G155" s="41">
        <v>58000</v>
      </c>
      <c r="H155" s="40">
        <v>100</v>
      </c>
      <c r="I155" s="39">
        <v>58000</v>
      </c>
      <c r="J155" s="40">
        <v>100</v>
      </c>
    </row>
    <row r="156" spans="1:10" ht="38.25">
      <c r="A156" s="42" t="s">
        <v>91</v>
      </c>
      <c r="B156" s="42"/>
      <c r="C156" s="43">
        <v>67800</v>
      </c>
      <c r="D156" s="42"/>
      <c r="E156" s="43">
        <v>58000</v>
      </c>
      <c r="F156" s="44">
        <v>85.55</v>
      </c>
      <c r="G156" s="65">
        <v>58000</v>
      </c>
      <c r="H156" s="44">
        <v>100</v>
      </c>
      <c r="I156" s="43">
        <v>58000</v>
      </c>
      <c r="J156" s="44">
        <v>100</v>
      </c>
    </row>
    <row r="157" spans="1:10" ht="76.5">
      <c r="A157" s="58" t="s">
        <v>77</v>
      </c>
      <c r="B157" s="58"/>
      <c r="C157" s="58"/>
      <c r="D157" s="58"/>
      <c r="E157" s="60">
        <v>58000</v>
      </c>
      <c r="F157" s="58"/>
      <c r="G157" s="61">
        <v>58000</v>
      </c>
      <c r="H157" s="59">
        <v>100</v>
      </c>
      <c r="I157" s="60">
        <v>58000</v>
      </c>
      <c r="J157" s="59">
        <v>100</v>
      </c>
    </row>
    <row r="158" spans="1:10" ht="25.5">
      <c r="A158" s="75" t="s">
        <v>38</v>
      </c>
      <c r="B158" s="44">
        <v>0</v>
      </c>
      <c r="C158" s="44">
        <v>0</v>
      </c>
      <c r="D158" s="44">
        <v>0</v>
      </c>
      <c r="E158" s="43">
        <v>58000</v>
      </c>
      <c r="F158" s="44">
        <v>0</v>
      </c>
      <c r="G158" s="65">
        <v>58000</v>
      </c>
      <c r="H158" s="44">
        <v>100</v>
      </c>
      <c r="I158" s="43">
        <v>58000</v>
      </c>
      <c r="J158" s="44">
        <v>100</v>
      </c>
    </row>
    <row r="159" spans="1:10" ht="38.25">
      <c r="A159" s="76" t="s">
        <v>40</v>
      </c>
      <c r="B159" s="42"/>
      <c r="C159" s="42"/>
      <c r="D159" s="42"/>
      <c r="E159" s="43">
        <v>58000</v>
      </c>
      <c r="F159" s="42"/>
      <c r="G159" s="45"/>
      <c r="H159" s="42"/>
      <c r="I159" s="42"/>
      <c r="J159" s="42"/>
    </row>
    <row r="160" spans="1:10" ht="51">
      <c r="A160" s="58" t="s">
        <v>80</v>
      </c>
      <c r="B160" s="59">
        <v>0</v>
      </c>
      <c r="C160" s="60">
        <v>67800</v>
      </c>
      <c r="D160" s="59">
        <v>0</v>
      </c>
      <c r="E160" s="59">
        <v>0</v>
      </c>
      <c r="F160" s="59">
        <v>0</v>
      </c>
      <c r="G160" s="67">
        <v>0</v>
      </c>
      <c r="H160" s="59">
        <v>0</v>
      </c>
      <c r="I160" s="59">
        <v>0</v>
      </c>
      <c r="J160" s="59">
        <v>0</v>
      </c>
    </row>
    <row r="161" spans="1:10" ht="25.5">
      <c r="A161" s="75" t="s">
        <v>38</v>
      </c>
      <c r="B161" s="44">
        <v>0</v>
      </c>
      <c r="C161" s="43">
        <v>67800</v>
      </c>
      <c r="D161" s="44">
        <v>0</v>
      </c>
      <c r="E161" s="44">
        <v>0</v>
      </c>
      <c r="F161" s="44">
        <v>0</v>
      </c>
      <c r="G161" s="66">
        <v>0</v>
      </c>
      <c r="H161" s="44">
        <v>0</v>
      </c>
      <c r="I161" s="44">
        <v>0</v>
      </c>
      <c r="J161" s="44">
        <v>0</v>
      </c>
    </row>
    <row r="162" spans="1:10" ht="38.25">
      <c r="A162" s="76" t="s">
        <v>40</v>
      </c>
      <c r="B162" s="42"/>
      <c r="C162" s="43">
        <v>67800</v>
      </c>
      <c r="D162" s="42"/>
      <c r="E162" s="42"/>
      <c r="F162" s="42"/>
      <c r="G162" s="45"/>
      <c r="H162" s="42"/>
      <c r="I162" s="42"/>
      <c r="J162" s="42"/>
    </row>
    <row r="163" spans="1:10" ht="38.25">
      <c r="A163" s="58" t="s">
        <v>105</v>
      </c>
      <c r="B163" s="58"/>
      <c r="C163" s="60">
        <v>98370</v>
      </c>
      <c r="D163" s="58"/>
      <c r="E163" s="60">
        <v>81210</v>
      </c>
      <c r="F163" s="59">
        <v>82.56</v>
      </c>
      <c r="G163" s="61">
        <v>81210</v>
      </c>
      <c r="H163" s="59">
        <v>100</v>
      </c>
      <c r="I163" s="60">
        <v>81210</v>
      </c>
      <c r="J163" s="59">
        <v>100</v>
      </c>
    </row>
    <row r="164" spans="1:10" ht="51">
      <c r="A164" s="38" t="s">
        <v>106</v>
      </c>
      <c r="B164" s="40">
        <v>0</v>
      </c>
      <c r="C164" s="39">
        <v>98370</v>
      </c>
      <c r="D164" s="40">
        <v>0</v>
      </c>
      <c r="E164" s="39">
        <v>81210</v>
      </c>
      <c r="F164" s="40">
        <v>82.56</v>
      </c>
      <c r="G164" s="41">
        <v>81210</v>
      </c>
      <c r="H164" s="40">
        <v>100</v>
      </c>
      <c r="I164" s="39">
        <v>81210</v>
      </c>
      <c r="J164" s="40">
        <v>100</v>
      </c>
    </row>
    <row r="165" spans="1:10" ht="38.25">
      <c r="A165" s="42" t="s">
        <v>97</v>
      </c>
      <c r="B165" s="42"/>
      <c r="C165" s="43">
        <v>98370</v>
      </c>
      <c r="D165" s="42"/>
      <c r="E165" s="43">
        <v>81210</v>
      </c>
      <c r="F165" s="44">
        <v>82.56</v>
      </c>
      <c r="G165" s="65">
        <v>81210</v>
      </c>
      <c r="H165" s="44">
        <v>100</v>
      </c>
      <c r="I165" s="43">
        <v>81210</v>
      </c>
      <c r="J165" s="44">
        <v>100</v>
      </c>
    </row>
    <row r="166" spans="1:10" ht="25.5">
      <c r="A166" s="58" t="s">
        <v>72</v>
      </c>
      <c r="B166" s="59">
        <v>0</v>
      </c>
      <c r="C166" s="60">
        <v>47700</v>
      </c>
      <c r="D166" s="59">
        <v>0</v>
      </c>
      <c r="E166" s="60">
        <v>40300</v>
      </c>
      <c r="F166" s="59">
        <v>84.49</v>
      </c>
      <c r="G166" s="61">
        <v>40300</v>
      </c>
      <c r="H166" s="59">
        <v>100</v>
      </c>
      <c r="I166" s="60">
        <v>40300</v>
      </c>
      <c r="J166" s="59">
        <v>100</v>
      </c>
    </row>
    <row r="167" spans="1:10" ht="25.5">
      <c r="A167" s="75" t="s">
        <v>34</v>
      </c>
      <c r="B167" s="44">
        <v>0</v>
      </c>
      <c r="C167" s="43">
        <v>42700</v>
      </c>
      <c r="D167" s="44">
        <v>0</v>
      </c>
      <c r="E167" s="43">
        <v>36800</v>
      </c>
      <c r="F167" s="44">
        <v>86.18</v>
      </c>
      <c r="G167" s="65">
        <v>36800</v>
      </c>
      <c r="H167" s="44">
        <v>100</v>
      </c>
      <c r="I167" s="43">
        <v>36800</v>
      </c>
      <c r="J167" s="44">
        <v>100</v>
      </c>
    </row>
    <row r="168" spans="1:10" ht="25.5">
      <c r="A168" s="76" t="s">
        <v>35</v>
      </c>
      <c r="B168" s="42"/>
      <c r="C168" s="43">
        <v>33500</v>
      </c>
      <c r="D168" s="42"/>
      <c r="E168" s="43">
        <v>29000</v>
      </c>
      <c r="F168" s="44">
        <v>86.57</v>
      </c>
      <c r="G168" s="45"/>
      <c r="H168" s="42"/>
      <c r="I168" s="42"/>
      <c r="J168" s="42"/>
    </row>
    <row r="169" spans="1:10" ht="38.25">
      <c r="A169" s="76" t="s">
        <v>36</v>
      </c>
      <c r="B169" s="42"/>
      <c r="C169" s="43">
        <v>3500</v>
      </c>
      <c r="D169" s="42"/>
      <c r="E169" s="43">
        <v>2800</v>
      </c>
      <c r="F169" s="44">
        <v>80</v>
      </c>
      <c r="G169" s="45"/>
      <c r="H169" s="42"/>
      <c r="I169" s="42"/>
      <c r="J169" s="42"/>
    </row>
    <row r="170" spans="1:10" ht="25.5">
      <c r="A170" s="76" t="s">
        <v>37</v>
      </c>
      <c r="B170" s="42"/>
      <c r="C170" s="43">
        <v>5700</v>
      </c>
      <c r="D170" s="42"/>
      <c r="E170" s="43">
        <v>5000</v>
      </c>
      <c r="F170" s="44">
        <v>87.72</v>
      </c>
      <c r="G170" s="45"/>
      <c r="H170" s="42"/>
      <c r="I170" s="42"/>
      <c r="J170" s="42"/>
    </row>
    <row r="171" spans="1:10" ht="25.5">
      <c r="A171" s="75" t="s">
        <v>38</v>
      </c>
      <c r="B171" s="44">
        <v>0</v>
      </c>
      <c r="C171" s="43">
        <v>5000</v>
      </c>
      <c r="D171" s="44">
        <v>0</v>
      </c>
      <c r="E171" s="43">
        <v>3500</v>
      </c>
      <c r="F171" s="44">
        <v>70</v>
      </c>
      <c r="G171" s="65">
        <v>3500</v>
      </c>
      <c r="H171" s="44">
        <v>100</v>
      </c>
      <c r="I171" s="43">
        <v>3500</v>
      </c>
      <c r="J171" s="44">
        <v>100</v>
      </c>
    </row>
    <row r="172" spans="1:10" ht="38.25">
      <c r="A172" s="76" t="s">
        <v>39</v>
      </c>
      <c r="B172" s="42"/>
      <c r="C172" s="43">
        <v>5000</v>
      </c>
      <c r="D172" s="42"/>
      <c r="E172" s="43">
        <v>3500</v>
      </c>
      <c r="F172" s="44">
        <v>70</v>
      </c>
      <c r="G172" s="45"/>
      <c r="H172" s="42"/>
      <c r="I172" s="42"/>
      <c r="J172" s="42"/>
    </row>
    <row r="173" spans="1:10" ht="38.25">
      <c r="A173" s="58" t="s">
        <v>75</v>
      </c>
      <c r="B173" s="59">
        <v>0</v>
      </c>
      <c r="C173" s="60">
        <v>7870</v>
      </c>
      <c r="D173" s="59">
        <v>0</v>
      </c>
      <c r="E173" s="59">
        <v>0</v>
      </c>
      <c r="F173" s="59">
        <v>0</v>
      </c>
      <c r="G173" s="67">
        <v>0</v>
      </c>
      <c r="H173" s="59">
        <v>0</v>
      </c>
      <c r="I173" s="59">
        <v>0</v>
      </c>
      <c r="J173" s="59">
        <v>0</v>
      </c>
    </row>
    <row r="174" spans="1:10" ht="25.5">
      <c r="A174" s="75" t="s">
        <v>34</v>
      </c>
      <c r="B174" s="44">
        <v>0</v>
      </c>
      <c r="C174" s="43">
        <v>7200</v>
      </c>
      <c r="D174" s="44">
        <v>0</v>
      </c>
      <c r="E174" s="44">
        <v>0</v>
      </c>
      <c r="F174" s="44">
        <v>0</v>
      </c>
      <c r="G174" s="66">
        <v>0</v>
      </c>
      <c r="H174" s="44">
        <v>0</v>
      </c>
      <c r="I174" s="44">
        <v>0</v>
      </c>
      <c r="J174" s="44">
        <v>0</v>
      </c>
    </row>
    <row r="175" spans="1:10" ht="25.5">
      <c r="A175" s="76" t="s">
        <v>35</v>
      </c>
      <c r="B175" s="42"/>
      <c r="C175" s="43">
        <v>5800</v>
      </c>
      <c r="D175" s="42"/>
      <c r="E175" s="42"/>
      <c r="F175" s="42"/>
      <c r="G175" s="45"/>
      <c r="H175" s="42"/>
      <c r="I175" s="42"/>
      <c r="J175" s="42"/>
    </row>
    <row r="176" spans="1:10" ht="38.25">
      <c r="A176" s="76" t="s">
        <v>36</v>
      </c>
      <c r="B176" s="42"/>
      <c r="C176" s="44">
        <v>400</v>
      </c>
      <c r="D176" s="42"/>
      <c r="E176" s="42"/>
      <c r="F176" s="42"/>
      <c r="G176" s="45"/>
      <c r="H176" s="42"/>
      <c r="I176" s="42"/>
      <c r="J176" s="42"/>
    </row>
    <row r="177" spans="1:10" ht="25.5">
      <c r="A177" s="76" t="s">
        <v>37</v>
      </c>
      <c r="B177" s="42"/>
      <c r="C177" s="43">
        <v>1000</v>
      </c>
      <c r="D177" s="42"/>
      <c r="E177" s="42"/>
      <c r="F177" s="42"/>
      <c r="G177" s="45"/>
      <c r="H177" s="42"/>
      <c r="I177" s="42"/>
      <c r="J177" s="42"/>
    </row>
    <row r="178" spans="1:10" ht="25.5">
      <c r="A178" s="75" t="s">
        <v>38</v>
      </c>
      <c r="B178" s="44">
        <v>0</v>
      </c>
      <c r="C178" s="44">
        <v>670</v>
      </c>
      <c r="D178" s="44">
        <v>0</v>
      </c>
      <c r="E178" s="44">
        <v>0</v>
      </c>
      <c r="F178" s="44">
        <v>0</v>
      </c>
      <c r="G178" s="66">
        <v>0</v>
      </c>
      <c r="H178" s="44">
        <v>0</v>
      </c>
      <c r="I178" s="44">
        <v>0</v>
      </c>
      <c r="J178" s="44">
        <v>0</v>
      </c>
    </row>
    <row r="179" spans="1:10" ht="38.25">
      <c r="A179" s="76" t="s">
        <v>39</v>
      </c>
      <c r="B179" s="42"/>
      <c r="C179" s="44">
        <v>600</v>
      </c>
      <c r="D179" s="42"/>
      <c r="E179" s="42"/>
      <c r="F179" s="42"/>
      <c r="G179" s="45"/>
      <c r="H179" s="42"/>
      <c r="I179" s="42"/>
      <c r="J179" s="42"/>
    </row>
    <row r="180" spans="1:10" ht="25.5">
      <c r="A180" s="76" t="s">
        <v>41</v>
      </c>
      <c r="B180" s="42"/>
      <c r="C180" s="44">
        <v>70</v>
      </c>
      <c r="D180" s="42"/>
      <c r="E180" s="42"/>
      <c r="F180" s="42"/>
      <c r="G180" s="45"/>
      <c r="H180" s="42"/>
      <c r="I180" s="42"/>
      <c r="J180" s="42"/>
    </row>
    <row r="181" spans="1:10" ht="51">
      <c r="A181" s="58" t="s">
        <v>79</v>
      </c>
      <c r="B181" s="58"/>
      <c r="C181" s="58"/>
      <c r="D181" s="58"/>
      <c r="E181" s="60">
        <v>6210</v>
      </c>
      <c r="F181" s="58"/>
      <c r="G181" s="61">
        <v>6210</v>
      </c>
      <c r="H181" s="59">
        <v>100</v>
      </c>
      <c r="I181" s="60">
        <v>6210</v>
      </c>
      <c r="J181" s="59">
        <v>100</v>
      </c>
    </row>
    <row r="182" spans="1:10" ht="25.5">
      <c r="A182" s="75" t="s">
        <v>34</v>
      </c>
      <c r="B182" s="44">
        <v>0</v>
      </c>
      <c r="C182" s="44">
        <v>0</v>
      </c>
      <c r="D182" s="44">
        <v>0</v>
      </c>
      <c r="E182" s="43">
        <v>5650</v>
      </c>
      <c r="F182" s="44">
        <v>0</v>
      </c>
      <c r="G182" s="65">
        <v>5650</v>
      </c>
      <c r="H182" s="44">
        <v>100</v>
      </c>
      <c r="I182" s="43">
        <v>5650</v>
      </c>
      <c r="J182" s="44">
        <v>100</v>
      </c>
    </row>
    <row r="183" spans="1:10" ht="25.5">
      <c r="A183" s="76" t="s">
        <v>35</v>
      </c>
      <c r="B183" s="42"/>
      <c r="C183" s="42"/>
      <c r="D183" s="42"/>
      <c r="E183" s="43">
        <v>4400</v>
      </c>
      <c r="F183" s="42"/>
      <c r="G183" s="45"/>
      <c r="H183" s="42"/>
      <c r="I183" s="42"/>
      <c r="J183" s="42"/>
    </row>
    <row r="184" spans="1:10" ht="38.25">
      <c r="A184" s="76" t="s">
        <v>36</v>
      </c>
      <c r="B184" s="42"/>
      <c r="C184" s="42"/>
      <c r="D184" s="42"/>
      <c r="E184" s="44">
        <v>450</v>
      </c>
      <c r="F184" s="42"/>
      <c r="G184" s="45"/>
      <c r="H184" s="42"/>
      <c r="I184" s="42"/>
      <c r="J184" s="42"/>
    </row>
    <row r="185" spans="1:10" ht="25.5">
      <c r="A185" s="76" t="s">
        <v>37</v>
      </c>
      <c r="B185" s="42"/>
      <c r="C185" s="42"/>
      <c r="D185" s="42"/>
      <c r="E185" s="44">
        <v>800</v>
      </c>
      <c r="F185" s="42"/>
      <c r="G185" s="45"/>
      <c r="H185" s="42"/>
      <c r="I185" s="42"/>
      <c r="J185" s="42"/>
    </row>
    <row r="186" spans="1:10" ht="25.5">
      <c r="A186" s="75" t="s">
        <v>38</v>
      </c>
      <c r="B186" s="44">
        <v>0</v>
      </c>
      <c r="C186" s="44">
        <v>0</v>
      </c>
      <c r="D186" s="44">
        <v>0</v>
      </c>
      <c r="E186" s="44">
        <v>560</v>
      </c>
      <c r="F186" s="44">
        <v>0</v>
      </c>
      <c r="G186" s="66">
        <v>560</v>
      </c>
      <c r="H186" s="44">
        <v>100</v>
      </c>
      <c r="I186" s="44">
        <v>560</v>
      </c>
      <c r="J186" s="44">
        <v>100</v>
      </c>
    </row>
    <row r="187" spans="1:10" ht="38.25">
      <c r="A187" s="76" t="s">
        <v>39</v>
      </c>
      <c r="B187" s="42"/>
      <c r="C187" s="42"/>
      <c r="D187" s="42"/>
      <c r="E187" s="44">
        <v>500</v>
      </c>
      <c r="F187" s="42"/>
      <c r="G187" s="45"/>
      <c r="H187" s="42"/>
      <c r="I187" s="42"/>
      <c r="J187" s="42"/>
    </row>
    <row r="188" spans="1:10" ht="25.5">
      <c r="A188" s="76" t="s">
        <v>41</v>
      </c>
      <c r="B188" s="42"/>
      <c r="C188" s="42"/>
      <c r="D188" s="42"/>
      <c r="E188" s="44">
        <v>60</v>
      </c>
      <c r="F188" s="42"/>
      <c r="G188" s="45"/>
      <c r="H188" s="42"/>
      <c r="I188" s="42"/>
      <c r="J188" s="42"/>
    </row>
    <row r="189" spans="1:10" ht="25.5">
      <c r="A189" s="58" t="s">
        <v>82</v>
      </c>
      <c r="B189" s="59">
        <v>0</v>
      </c>
      <c r="C189" s="60">
        <v>42800</v>
      </c>
      <c r="D189" s="59">
        <v>0</v>
      </c>
      <c r="E189" s="59">
        <v>0</v>
      </c>
      <c r="F189" s="59">
        <v>0</v>
      </c>
      <c r="G189" s="67">
        <v>0</v>
      </c>
      <c r="H189" s="59">
        <v>0</v>
      </c>
      <c r="I189" s="59">
        <v>0</v>
      </c>
      <c r="J189" s="59">
        <v>0</v>
      </c>
    </row>
    <row r="190" spans="1:10" ht="25.5">
      <c r="A190" s="75" t="s">
        <v>34</v>
      </c>
      <c r="B190" s="44">
        <v>0</v>
      </c>
      <c r="C190" s="43">
        <v>39450</v>
      </c>
      <c r="D190" s="44">
        <v>0</v>
      </c>
      <c r="E190" s="44">
        <v>0</v>
      </c>
      <c r="F190" s="44">
        <v>0</v>
      </c>
      <c r="G190" s="66">
        <v>0</v>
      </c>
      <c r="H190" s="44">
        <v>0</v>
      </c>
      <c r="I190" s="44">
        <v>0</v>
      </c>
      <c r="J190" s="44">
        <v>0</v>
      </c>
    </row>
    <row r="191" spans="1:10" ht="25.5">
      <c r="A191" s="76" t="s">
        <v>35</v>
      </c>
      <c r="B191" s="42"/>
      <c r="C191" s="43">
        <v>32000</v>
      </c>
      <c r="D191" s="42"/>
      <c r="E191" s="42"/>
      <c r="F191" s="42"/>
      <c r="G191" s="45"/>
      <c r="H191" s="42"/>
      <c r="I191" s="42"/>
      <c r="J191" s="42"/>
    </row>
    <row r="192" spans="1:10" ht="38.25">
      <c r="A192" s="76" t="s">
        <v>36</v>
      </c>
      <c r="B192" s="42"/>
      <c r="C192" s="43">
        <v>2250</v>
      </c>
      <c r="D192" s="42"/>
      <c r="E192" s="42"/>
      <c r="F192" s="42"/>
      <c r="G192" s="45"/>
      <c r="H192" s="42"/>
      <c r="I192" s="42"/>
      <c r="J192" s="42"/>
    </row>
    <row r="193" spans="1:10" ht="25.5">
      <c r="A193" s="76" t="s">
        <v>37</v>
      </c>
      <c r="B193" s="42"/>
      <c r="C193" s="43">
        <v>5200</v>
      </c>
      <c r="D193" s="42"/>
      <c r="E193" s="42"/>
      <c r="F193" s="42"/>
      <c r="G193" s="45"/>
      <c r="H193" s="42"/>
      <c r="I193" s="42"/>
      <c r="J193" s="42"/>
    </row>
    <row r="194" spans="1:10" ht="25.5">
      <c r="A194" s="75" t="s">
        <v>38</v>
      </c>
      <c r="B194" s="44">
        <v>0</v>
      </c>
      <c r="C194" s="43">
        <v>3350</v>
      </c>
      <c r="D194" s="44">
        <v>0</v>
      </c>
      <c r="E194" s="44">
        <v>0</v>
      </c>
      <c r="F194" s="44">
        <v>0</v>
      </c>
      <c r="G194" s="66">
        <v>0</v>
      </c>
      <c r="H194" s="44">
        <v>0</v>
      </c>
      <c r="I194" s="44">
        <v>0</v>
      </c>
      <c r="J194" s="44">
        <v>0</v>
      </c>
    </row>
    <row r="195" spans="1:10" ht="38.25">
      <c r="A195" s="76" t="s">
        <v>39</v>
      </c>
      <c r="B195" s="42"/>
      <c r="C195" s="43">
        <v>3000</v>
      </c>
      <c r="D195" s="42"/>
      <c r="E195" s="42"/>
      <c r="F195" s="42"/>
      <c r="G195" s="45"/>
      <c r="H195" s="42"/>
      <c r="I195" s="42"/>
      <c r="J195" s="42"/>
    </row>
    <row r="196" spans="1:10" ht="25.5">
      <c r="A196" s="76" t="s">
        <v>41</v>
      </c>
      <c r="B196" s="42"/>
      <c r="C196" s="44">
        <v>350</v>
      </c>
      <c r="D196" s="42"/>
      <c r="E196" s="42"/>
      <c r="F196" s="42"/>
      <c r="G196" s="45"/>
      <c r="H196" s="42"/>
      <c r="I196" s="42"/>
      <c r="J196" s="42"/>
    </row>
    <row r="197" spans="1:10" ht="25.5">
      <c r="A197" s="58" t="s">
        <v>83</v>
      </c>
      <c r="B197" s="59">
        <v>0</v>
      </c>
      <c r="C197" s="59">
        <v>0</v>
      </c>
      <c r="D197" s="59">
        <v>0</v>
      </c>
      <c r="E197" s="60">
        <v>34700</v>
      </c>
      <c r="F197" s="59">
        <v>0</v>
      </c>
      <c r="G197" s="61">
        <v>34700</v>
      </c>
      <c r="H197" s="59">
        <v>100</v>
      </c>
      <c r="I197" s="60">
        <v>34700</v>
      </c>
      <c r="J197" s="59">
        <v>100</v>
      </c>
    </row>
    <row r="198" spans="1:10" ht="25.5">
      <c r="A198" s="75" t="s">
        <v>34</v>
      </c>
      <c r="B198" s="44">
        <v>0</v>
      </c>
      <c r="C198" s="44">
        <v>0</v>
      </c>
      <c r="D198" s="44">
        <v>0</v>
      </c>
      <c r="E198" s="43">
        <v>31600</v>
      </c>
      <c r="F198" s="44">
        <v>0</v>
      </c>
      <c r="G198" s="65">
        <v>31600</v>
      </c>
      <c r="H198" s="44">
        <v>100</v>
      </c>
      <c r="I198" s="43">
        <v>31600</v>
      </c>
      <c r="J198" s="44">
        <v>100</v>
      </c>
    </row>
    <row r="199" spans="1:10" ht="25.5">
      <c r="A199" s="76" t="s">
        <v>35</v>
      </c>
      <c r="B199" s="42"/>
      <c r="C199" s="42"/>
      <c r="D199" s="42"/>
      <c r="E199" s="43">
        <v>25000</v>
      </c>
      <c r="F199" s="42"/>
      <c r="G199" s="45"/>
      <c r="H199" s="42"/>
      <c r="I199" s="42"/>
      <c r="J199" s="42"/>
    </row>
    <row r="200" spans="1:10" ht="38.25">
      <c r="A200" s="76" t="s">
        <v>36</v>
      </c>
      <c r="B200" s="42"/>
      <c r="C200" s="42"/>
      <c r="D200" s="42"/>
      <c r="E200" s="43">
        <v>2300</v>
      </c>
      <c r="F200" s="42"/>
      <c r="G200" s="45"/>
      <c r="H200" s="42"/>
      <c r="I200" s="42"/>
      <c r="J200" s="42"/>
    </row>
    <row r="201" spans="1:10" ht="25.5">
      <c r="A201" s="76" t="s">
        <v>37</v>
      </c>
      <c r="B201" s="42"/>
      <c r="C201" s="42"/>
      <c r="D201" s="42"/>
      <c r="E201" s="43">
        <v>4300</v>
      </c>
      <c r="F201" s="42"/>
      <c r="G201" s="45"/>
      <c r="H201" s="42"/>
      <c r="I201" s="42"/>
      <c r="J201" s="42"/>
    </row>
    <row r="202" spans="1:10" ht="25.5">
      <c r="A202" s="75" t="s">
        <v>38</v>
      </c>
      <c r="B202" s="44">
        <v>0</v>
      </c>
      <c r="C202" s="44">
        <v>0</v>
      </c>
      <c r="D202" s="44">
        <v>0</v>
      </c>
      <c r="E202" s="43">
        <v>3100</v>
      </c>
      <c r="F202" s="44">
        <v>0</v>
      </c>
      <c r="G202" s="65">
        <v>3100</v>
      </c>
      <c r="H202" s="44">
        <v>100</v>
      </c>
      <c r="I202" s="43">
        <v>3100</v>
      </c>
      <c r="J202" s="44">
        <v>100</v>
      </c>
    </row>
    <row r="203" spans="1:10" ht="38.25">
      <c r="A203" s="76" t="s">
        <v>39</v>
      </c>
      <c r="B203" s="42"/>
      <c r="C203" s="42"/>
      <c r="D203" s="42"/>
      <c r="E203" s="43">
        <v>2800</v>
      </c>
      <c r="F203" s="42"/>
      <c r="G203" s="45"/>
      <c r="H203" s="42"/>
      <c r="I203" s="42"/>
      <c r="J203" s="42"/>
    </row>
    <row r="204" spans="1:10" ht="25.5">
      <c r="A204" s="76" t="s">
        <v>41</v>
      </c>
      <c r="B204" s="42"/>
      <c r="C204" s="42"/>
      <c r="D204" s="42"/>
      <c r="E204" s="44">
        <v>300</v>
      </c>
      <c r="F204" s="42"/>
      <c r="G204" s="45"/>
      <c r="H204" s="42"/>
      <c r="I204" s="42"/>
      <c r="J204" s="42"/>
    </row>
    <row r="205" spans="1:10" ht="38.25">
      <c r="A205" s="58" t="s">
        <v>107</v>
      </c>
      <c r="B205" s="58"/>
      <c r="C205" s="60">
        <v>417775</v>
      </c>
      <c r="D205" s="58"/>
      <c r="E205" s="60">
        <v>295000</v>
      </c>
      <c r="F205" s="59">
        <v>70.61</v>
      </c>
      <c r="G205" s="61">
        <v>104000</v>
      </c>
      <c r="H205" s="59">
        <v>35.25</v>
      </c>
      <c r="I205" s="60">
        <v>104000</v>
      </c>
      <c r="J205" s="59">
        <v>100</v>
      </c>
    </row>
    <row r="206" spans="1:10" ht="51">
      <c r="A206" s="38" t="s">
        <v>108</v>
      </c>
      <c r="B206" s="40">
        <v>0</v>
      </c>
      <c r="C206" s="39">
        <v>110500</v>
      </c>
      <c r="D206" s="40">
        <v>0</v>
      </c>
      <c r="E206" s="39">
        <v>104000</v>
      </c>
      <c r="F206" s="40">
        <v>94.12</v>
      </c>
      <c r="G206" s="41">
        <v>104000</v>
      </c>
      <c r="H206" s="40">
        <v>100</v>
      </c>
      <c r="I206" s="39">
        <v>104000</v>
      </c>
      <c r="J206" s="40">
        <v>100</v>
      </c>
    </row>
    <row r="207" spans="1:10" ht="38.25">
      <c r="A207" s="42" t="s">
        <v>97</v>
      </c>
      <c r="B207" s="42"/>
      <c r="C207" s="43">
        <v>110500</v>
      </c>
      <c r="D207" s="42"/>
      <c r="E207" s="43">
        <v>104000</v>
      </c>
      <c r="F207" s="44">
        <v>94.12</v>
      </c>
      <c r="G207" s="65">
        <v>104000</v>
      </c>
      <c r="H207" s="44">
        <v>100</v>
      </c>
      <c r="I207" s="43">
        <v>104000</v>
      </c>
      <c r="J207" s="44">
        <v>100</v>
      </c>
    </row>
    <row r="208" spans="1:10" ht="76.5">
      <c r="A208" s="58" t="s">
        <v>77</v>
      </c>
      <c r="B208" s="58"/>
      <c r="C208" s="58"/>
      <c r="D208" s="58"/>
      <c r="E208" s="60">
        <v>104000</v>
      </c>
      <c r="F208" s="58"/>
      <c r="G208" s="61">
        <v>104000</v>
      </c>
      <c r="H208" s="59">
        <v>100</v>
      </c>
      <c r="I208" s="60">
        <v>104000</v>
      </c>
      <c r="J208" s="59">
        <v>100</v>
      </c>
    </row>
    <row r="209" spans="1:10" ht="25.5">
      <c r="A209" s="75" t="s">
        <v>38</v>
      </c>
      <c r="B209" s="44">
        <v>0</v>
      </c>
      <c r="C209" s="44">
        <v>0</v>
      </c>
      <c r="D209" s="44">
        <v>0</v>
      </c>
      <c r="E209" s="43">
        <v>85000</v>
      </c>
      <c r="F209" s="44">
        <v>0</v>
      </c>
      <c r="G209" s="65">
        <v>85000</v>
      </c>
      <c r="H209" s="44">
        <v>100</v>
      </c>
      <c r="I209" s="43">
        <v>85000</v>
      </c>
      <c r="J209" s="44">
        <v>100</v>
      </c>
    </row>
    <row r="210" spans="1:10" ht="38.25">
      <c r="A210" s="76" t="s">
        <v>39</v>
      </c>
      <c r="B210" s="42"/>
      <c r="C210" s="42"/>
      <c r="D210" s="42"/>
      <c r="E210" s="43">
        <v>6000</v>
      </c>
      <c r="F210" s="42"/>
      <c r="G210" s="45"/>
      <c r="H210" s="42"/>
      <c r="I210" s="42"/>
      <c r="J210" s="42"/>
    </row>
    <row r="211" spans="1:10" ht="38.25">
      <c r="A211" s="76" t="s">
        <v>40</v>
      </c>
      <c r="B211" s="42"/>
      <c r="C211" s="42"/>
      <c r="D211" s="42"/>
      <c r="E211" s="43">
        <v>40000</v>
      </c>
      <c r="F211" s="42"/>
      <c r="G211" s="45"/>
      <c r="H211" s="42"/>
      <c r="I211" s="42"/>
      <c r="J211" s="42"/>
    </row>
    <row r="212" spans="1:10" ht="25.5">
      <c r="A212" s="76" t="s">
        <v>41</v>
      </c>
      <c r="B212" s="42"/>
      <c r="C212" s="42"/>
      <c r="D212" s="42"/>
      <c r="E212" s="43">
        <v>35000</v>
      </c>
      <c r="F212" s="42"/>
      <c r="G212" s="45"/>
      <c r="H212" s="42"/>
      <c r="I212" s="42"/>
      <c r="J212" s="42"/>
    </row>
    <row r="213" spans="1:10" ht="51">
      <c r="A213" s="76" t="s">
        <v>42</v>
      </c>
      <c r="B213" s="42"/>
      <c r="C213" s="42"/>
      <c r="D213" s="42"/>
      <c r="E213" s="43">
        <v>4000</v>
      </c>
      <c r="F213" s="42"/>
      <c r="G213" s="45"/>
      <c r="H213" s="42"/>
      <c r="I213" s="42"/>
      <c r="J213" s="42"/>
    </row>
    <row r="214" spans="1:10" ht="63.75">
      <c r="A214" s="75" t="s">
        <v>52</v>
      </c>
      <c r="B214" s="44">
        <v>0</v>
      </c>
      <c r="C214" s="44">
        <v>0</v>
      </c>
      <c r="D214" s="44">
        <v>0</v>
      </c>
      <c r="E214" s="43">
        <v>19000</v>
      </c>
      <c r="F214" s="44">
        <v>0</v>
      </c>
      <c r="G214" s="65">
        <v>19000</v>
      </c>
      <c r="H214" s="44">
        <v>100</v>
      </c>
      <c r="I214" s="43">
        <v>19000</v>
      </c>
      <c r="J214" s="44">
        <v>100</v>
      </c>
    </row>
    <row r="215" spans="1:10" ht="38.25">
      <c r="A215" s="76" t="s">
        <v>54</v>
      </c>
      <c r="B215" s="42"/>
      <c r="C215" s="42"/>
      <c r="D215" s="42"/>
      <c r="E215" s="43">
        <v>15000</v>
      </c>
      <c r="F215" s="42"/>
      <c r="G215" s="45"/>
      <c r="H215" s="42"/>
      <c r="I215" s="42"/>
      <c r="J215" s="42"/>
    </row>
    <row r="216" spans="1:10" ht="63.75">
      <c r="A216" s="76" t="s">
        <v>55</v>
      </c>
      <c r="B216" s="42"/>
      <c r="C216" s="42"/>
      <c r="D216" s="42"/>
      <c r="E216" s="43">
        <v>4000</v>
      </c>
      <c r="F216" s="42"/>
      <c r="G216" s="45"/>
      <c r="H216" s="42"/>
      <c r="I216" s="42"/>
      <c r="J216" s="42"/>
    </row>
    <row r="217" spans="1:10" ht="51">
      <c r="A217" s="58" t="s">
        <v>80</v>
      </c>
      <c r="B217" s="59">
        <v>0</v>
      </c>
      <c r="C217" s="60">
        <v>110500</v>
      </c>
      <c r="D217" s="59">
        <v>0</v>
      </c>
      <c r="E217" s="59">
        <v>0</v>
      </c>
      <c r="F217" s="59">
        <v>0</v>
      </c>
      <c r="G217" s="67">
        <v>0</v>
      </c>
      <c r="H217" s="59">
        <v>0</v>
      </c>
      <c r="I217" s="59">
        <v>0</v>
      </c>
      <c r="J217" s="59">
        <v>0</v>
      </c>
    </row>
    <row r="218" spans="1:10" ht="25.5">
      <c r="A218" s="75" t="s">
        <v>38</v>
      </c>
      <c r="B218" s="44">
        <v>0</v>
      </c>
      <c r="C218" s="43">
        <v>98000</v>
      </c>
      <c r="D218" s="44">
        <v>0</v>
      </c>
      <c r="E218" s="44">
        <v>0</v>
      </c>
      <c r="F218" s="44">
        <v>0</v>
      </c>
      <c r="G218" s="66">
        <v>0</v>
      </c>
      <c r="H218" s="44">
        <v>0</v>
      </c>
      <c r="I218" s="44">
        <v>0</v>
      </c>
      <c r="J218" s="44">
        <v>0</v>
      </c>
    </row>
    <row r="219" spans="1:10" ht="38.25">
      <c r="A219" s="76" t="s">
        <v>39</v>
      </c>
      <c r="B219" s="42"/>
      <c r="C219" s="43">
        <v>6000</v>
      </c>
      <c r="D219" s="42"/>
      <c r="E219" s="42"/>
      <c r="F219" s="42"/>
      <c r="G219" s="45"/>
      <c r="H219" s="42"/>
      <c r="I219" s="42"/>
      <c r="J219" s="42"/>
    </row>
    <row r="220" spans="1:10" ht="38.25">
      <c r="A220" s="76" t="s">
        <v>40</v>
      </c>
      <c r="B220" s="42"/>
      <c r="C220" s="43">
        <v>28000</v>
      </c>
      <c r="D220" s="42"/>
      <c r="E220" s="42"/>
      <c r="F220" s="42"/>
      <c r="G220" s="45"/>
      <c r="H220" s="42"/>
      <c r="I220" s="42"/>
      <c r="J220" s="42"/>
    </row>
    <row r="221" spans="1:10" ht="25.5">
      <c r="A221" s="76" t="s">
        <v>41</v>
      </c>
      <c r="B221" s="42"/>
      <c r="C221" s="43">
        <v>60000</v>
      </c>
      <c r="D221" s="42"/>
      <c r="E221" s="42"/>
      <c r="F221" s="42"/>
      <c r="G221" s="45"/>
      <c r="H221" s="42"/>
      <c r="I221" s="42"/>
      <c r="J221" s="42"/>
    </row>
    <row r="222" spans="1:10" ht="51">
      <c r="A222" s="76" t="s">
        <v>42</v>
      </c>
      <c r="B222" s="42"/>
      <c r="C222" s="43">
        <v>4000</v>
      </c>
      <c r="D222" s="42"/>
      <c r="E222" s="42"/>
      <c r="F222" s="42"/>
      <c r="G222" s="45"/>
      <c r="H222" s="42"/>
      <c r="I222" s="42"/>
      <c r="J222" s="42"/>
    </row>
    <row r="223" spans="1:10" ht="63.75">
      <c r="A223" s="75" t="s">
        <v>52</v>
      </c>
      <c r="B223" s="44">
        <v>0</v>
      </c>
      <c r="C223" s="43">
        <v>12500</v>
      </c>
      <c r="D223" s="44">
        <v>0</v>
      </c>
      <c r="E223" s="44">
        <v>0</v>
      </c>
      <c r="F223" s="44">
        <v>0</v>
      </c>
      <c r="G223" s="66">
        <v>0</v>
      </c>
      <c r="H223" s="44">
        <v>0</v>
      </c>
      <c r="I223" s="44">
        <v>0</v>
      </c>
      <c r="J223" s="44">
        <v>0</v>
      </c>
    </row>
    <row r="224" spans="1:10" ht="38.25">
      <c r="A224" s="76" t="s">
        <v>54</v>
      </c>
      <c r="B224" s="42"/>
      <c r="C224" s="43">
        <v>12000</v>
      </c>
      <c r="D224" s="42"/>
      <c r="E224" s="42"/>
      <c r="F224" s="42"/>
      <c r="G224" s="45"/>
      <c r="H224" s="42"/>
      <c r="I224" s="42"/>
      <c r="J224" s="42"/>
    </row>
    <row r="225" spans="1:10" ht="63.75">
      <c r="A225" s="76" t="s">
        <v>55</v>
      </c>
      <c r="B225" s="42"/>
      <c r="C225" s="44">
        <v>500</v>
      </c>
      <c r="D225" s="42"/>
      <c r="E225" s="42"/>
      <c r="F225" s="42"/>
      <c r="G225" s="45"/>
      <c r="H225" s="42"/>
      <c r="I225" s="42"/>
      <c r="J225" s="42"/>
    </row>
    <row r="226" spans="1:10" ht="25.5">
      <c r="A226" s="38" t="s">
        <v>109</v>
      </c>
      <c r="B226" s="40">
        <v>0</v>
      </c>
      <c r="C226" s="39">
        <v>307275</v>
      </c>
      <c r="D226" s="40">
        <v>0</v>
      </c>
      <c r="E226" s="39">
        <v>191000</v>
      </c>
      <c r="F226" s="40">
        <v>62.16</v>
      </c>
      <c r="G226" s="47">
        <v>0</v>
      </c>
      <c r="H226" s="40">
        <v>0</v>
      </c>
      <c r="I226" s="40">
        <v>0</v>
      </c>
      <c r="J226" s="40">
        <v>0</v>
      </c>
    </row>
    <row r="227" spans="1:10" ht="38.25">
      <c r="A227" s="42" t="s">
        <v>97</v>
      </c>
      <c r="B227" s="42"/>
      <c r="C227" s="43">
        <v>307275</v>
      </c>
      <c r="D227" s="42"/>
      <c r="E227" s="43">
        <v>191000</v>
      </c>
      <c r="F227" s="44">
        <v>62.16</v>
      </c>
      <c r="G227" s="45"/>
      <c r="H227" s="42"/>
      <c r="I227" s="42"/>
      <c r="J227" s="42"/>
    </row>
    <row r="228" spans="1:10" ht="76.5">
      <c r="A228" s="58" t="s">
        <v>77</v>
      </c>
      <c r="B228" s="58"/>
      <c r="C228" s="58"/>
      <c r="D228" s="58"/>
      <c r="E228" s="60">
        <v>191000</v>
      </c>
      <c r="F228" s="58"/>
      <c r="G228" s="77"/>
      <c r="H228" s="58"/>
      <c r="I228" s="58"/>
      <c r="J228" s="58"/>
    </row>
    <row r="229" spans="1:10" ht="63.75">
      <c r="A229" s="75" t="s">
        <v>52</v>
      </c>
      <c r="B229" s="44">
        <v>0</v>
      </c>
      <c r="C229" s="44">
        <v>0</v>
      </c>
      <c r="D229" s="44">
        <v>0</v>
      </c>
      <c r="E229" s="43">
        <v>191000</v>
      </c>
      <c r="F229" s="44">
        <v>0</v>
      </c>
      <c r="G229" s="66">
        <v>0</v>
      </c>
      <c r="H229" s="44">
        <v>0</v>
      </c>
      <c r="I229" s="44">
        <v>0</v>
      </c>
      <c r="J229" s="44">
        <v>0</v>
      </c>
    </row>
    <row r="230" spans="1:10" ht="38.25">
      <c r="A230" s="76" t="s">
        <v>54</v>
      </c>
      <c r="B230" s="42"/>
      <c r="C230" s="42"/>
      <c r="D230" s="42"/>
      <c r="E230" s="43">
        <v>191000</v>
      </c>
      <c r="F230" s="42"/>
      <c r="G230" s="45"/>
      <c r="H230" s="42"/>
      <c r="I230" s="42"/>
      <c r="J230" s="42"/>
    </row>
    <row r="231" spans="1:10" ht="51">
      <c r="A231" s="58" t="s">
        <v>80</v>
      </c>
      <c r="B231" s="59">
        <v>0</v>
      </c>
      <c r="C231" s="60">
        <v>307275</v>
      </c>
      <c r="D231" s="59">
        <v>0</v>
      </c>
      <c r="E231" s="59">
        <v>0</v>
      </c>
      <c r="F231" s="59">
        <v>0</v>
      </c>
      <c r="G231" s="67">
        <v>0</v>
      </c>
      <c r="H231" s="59">
        <v>0</v>
      </c>
      <c r="I231" s="59">
        <v>0</v>
      </c>
      <c r="J231" s="59">
        <v>0</v>
      </c>
    </row>
    <row r="232" spans="1:10" ht="25.5">
      <c r="A232" s="75" t="s">
        <v>38</v>
      </c>
      <c r="B232" s="44">
        <v>0</v>
      </c>
      <c r="C232" s="43">
        <v>6275</v>
      </c>
      <c r="D232" s="44">
        <v>0</v>
      </c>
      <c r="E232" s="44">
        <v>0</v>
      </c>
      <c r="F232" s="44">
        <v>0</v>
      </c>
      <c r="G232" s="66">
        <v>0</v>
      </c>
      <c r="H232" s="44">
        <v>0</v>
      </c>
      <c r="I232" s="44">
        <v>0</v>
      </c>
      <c r="J232" s="44">
        <v>0</v>
      </c>
    </row>
    <row r="233" spans="1:10" ht="25.5">
      <c r="A233" s="76" t="s">
        <v>41</v>
      </c>
      <c r="B233" s="42"/>
      <c r="C233" s="43">
        <v>6275</v>
      </c>
      <c r="D233" s="42"/>
      <c r="E233" s="42"/>
      <c r="F233" s="42"/>
      <c r="G233" s="45"/>
      <c r="H233" s="42"/>
      <c r="I233" s="42"/>
      <c r="J233" s="42"/>
    </row>
    <row r="234" spans="1:10" ht="63.75">
      <c r="A234" s="75" t="s">
        <v>52</v>
      </c>
      <c r="B234" s="44">
        <v>0</v>
      </c>
      <c r="C234" s="43">
        <v>215888</v>
      </c>
      <c r="D234" s="44">
        <v>0</v>
      </c>
      <c r="E234" s="44">
        <v>0</v>
      </c>
      <c r="F234" s="44">
        <v>0</v>
      </c>
      <c r="G234" s="66">
        <v>0</v>
      </c>
      <c r="H234" s="44">
        <v>0</v>
      </c>
      <c r="I234" s="44">
        <v>0</v>
      </c>
      <c r="J234" s="44">
        <v>0</v>
      </c>
    </row>
    <row r="235" spans="1:10" ht="38.25">
      <c r="A235" s="76" t="s">
        <v>54</v>
      </c>
      <c r="B235" s="42"/>
      <c r="C235" s="43">
        <v>215888</v>
      </c>
      <c r="D235" s="42"/>
      <c r="E235" s="42"/>
      <c r="F235" s="42"/>
      <c r="G235" s="45"/>
      <c r="H235" s="42"/>
      <c r="I235" s="42"/>
      <c r="J235" s="42"/>
    </row>
    <row r="236" spans="1:10" ht="63.75">
      <c r="A236" s="75" t="s">
        <v>56</v>
      </c>
      <c r="B236" s="44">
        <v>0</v>
      </c>
      <c r="C236" s="43">
        <v>85112</v>
      </c>
      <c r="D236" s="44">
        <v>0</v>
      </c>
      <c r="E236" s="44">
        <v>0</v>
      </c>
      <c r="F236" s="44">
        <v>0</v>
      </c>
      <c r="G236" s="66">
        <v>0</v>
      </c>
      <c r="H236" s="44">
        <v>0</v>
      </c>
      <c r="I236" s="44">
        <v>0</v>
      </c>
      <c r="J236" s="44">
        <v>0</v>
      </c>
    </row>
    <row r="237" spans="1:10" ht="51">
      <c r="A237" s="76" t="s">
        <v>57</v>
      </c>
      <c r="B237" s="42"/>
      <c r="C237" s="43">
        <v>85112</v>
      </c>
      <c r="D237" s="42"/>
      <c r="E237" s="42"/>
      <c r="F237" s="42"/>
      <c r="G237" s="45"/>
      <c r="H237" s="42"/>
      <c r="I237" s="42"/>
      <c r="J237" s="42"/>
    </row>
    <row r="238" spans="1:10" ht="25.5">
      <c r="A238" s="42" t="s">
        <v>110</v>
      </c>
      <c r="B238" s="42"/>
      <c r="C238" s="43">
        <v>1242800</v>
      </c>
      <c r="D238" s="42"/>
      <c r="E238" s="43">
        <v>1143000</v>
      </c>
      <c r="F238" s="44">
        <v>91.97</v>
      </c>
      <c r="G238" s="65">
        <v>1300000</v>
      </c>
      <c r="H238" s="44">
        <v>113.74</v>
      </c>
      <c r="I238" s="43">
        <v>1300000</v>
      </c>
      <c r="J238" s="44">
        <v>100</v>
      </c>
    </row>
    <row r="239" spans="1:10" ht="25.5">
      <c r="A239" s="38" t="s">
        <v>111</v>
      </c>
      <c r="B239" s="40">
        <v>0</v>
      </c>
      <c r="C239" s="39">
        <v>1242800</v>
      </c>
      <c r="D239" s="40">
        <v>0</v>
      </c>
      <c r="E239" s="39">
        <v>1143000</v>
      </c>
      <c r="F239" s="40">
        <v>91.97</v>
      </c>
      <c r="G239" s="41">
        <v>1300000</v>
      </c>
      <c r="H239" s="40">
        <v>113.74</v>
      </c>
      <c r="I239" s="39">
        <v>1300000</v>
      </c>
      <c r="J239" s="40">
        <v>100</v>
      </c>
    </row>
    <row r="240" spans="1:10" ht="38.25">
      <c r="A240" s="42" t="s">
        <v>91</v>
      </c>
      <c r="B240" s="42"/>
      <c r="C240" s="43">
        <v>1242800</v>
      </c>
      <c r="D240" s="42"/>
      <c r="E240" s="43">
        <v>1143000</v>
      </c>
      <c r="F240" s="44">
        <v>91.97</v>
      </c>
      <c r="G240" s="65">
        <v>1300000</v>
      </c>
      <c r="H240" s="44">
        <v>113.74</v>
      </c>
      <c r="I240" s="43">
        <v>1300000</v>
      </c>
      <c r="J240" s="44">
        <v>100</v>
      </c>
    </row>
    <row r="241" spans="1:10" ht="76.5">
      <c r="A241" s="58" t="s">
        <v>78</v>
      </c>
      <c r="B241" s="58"/>
      <c r="C241" s="60">
        <v>1242800</v>
      </c>
      <c r="D241" s="58"/>
      <c r="E241" s="60">
        <v>1143000</v>
      </c>
      <c r="F241" s="59">
        <v>91.97</v>
      </c>
      <c r="G241" s="61">
        <v>1300000</v>
      </c>
      <c r="H241" s="59">
        <v>113.74</v>
      </c>
      <c r="I241" s="60">
        <v>1300000</v>
      </c>
      <c r="J241" s="59">
        <v>100</v>
      </c>
    </row>
    <row r="242" spans="1:10" ht="25.5">
      <c r="A242" s="75" t="s">
        <v>34</v>
      </c>
      <c r="B242" s="44">
        <v>0</v>
      </c>
      <c r="C242" s="43">
        <v>1200000</v>
      </c>
      <c r="D242" s="44">
        <v>0</v>
      </c>
      <c r="E242" s="43">
        <v>1100000</v>
      </c>
      <c r="F242" s="44">
        <v>91.67</v>
      </c>
      <c r="G242" s="65">
        <v>1245000</v>
      </c>
      <c r="H242" s="44">
        <v>113.18</v>
      </c>
      <c r="I242" s="43">
        <v>1245000</v>
      </c>
      <c r="J242" s="44">
        <v>100</v>
      </c>
    </row>
    <row r="243" spans="1:10" ht="25.5">
      <c r="A243" s="76" t="s">
        <v>35</v>
      </c>
      <c r="B243" s="42"/>
      <c r="C243" s="43">
        <v>1000000</v>
      </c>
      <c r="D243" s="42"/>
      <c r="E243" s="43">
        <v>900000</v>
      </c>
      <c r="F243" s="44">
        <v>90</v>
      </c>
      <c r="G243" s="45"/>
      <c r="H243" s="42"/>
      <c r="I243" s="42"/>
      <c r="J243" s="42"/>
    </row>
    <row r="244" spans="1:10" ht="38.25">
      <c r="A244" s="76" t="s">
        <v>36</v>
      </c>
      <c r="B244" s="42"/>
      <c r="C244" s="43">
        <v>40000</v>
      </c>
      <c r="D244" s="42"/>
      <c r="E244" s="43">
        <v>40000</v>
      </c>
      <c r="F244" s="44">
        <v>100</v>
      </c>
      <c r="G244" s="45"/>
      <c r="H244" s="42"/>
      <c r="I244" s="42"/>
      <c r="J244" s="42"/>
    </row>
    <row r="245" spans="1:10" ht="25.5">
      <c r="A245" s="76" t="s">
        <v>37</v>
      </c>
      <c r="B245" s="42"/>
      <c r="C245" s="43">
        <v>160000</v>
      </c>
      <c r="D245" s="42"/>
      <c r="E245" s="43">
        <v>160000</v>
      </c>
      <c r="F245" s="44">
        <v>100</v>
      </c>
      <c r="G245" s="45"/>
      <c r="H245" s="42"/>
      <c r="I245" s="42"/>
      <c r="J245" s="42"/>
    </row>
    <row r="246" spans="1:10" ht="25.5">
      <c r="A246" s="75" t="s">
        <v>38</v>
      </c>
      <c r="B246" s="44">
        <v>0</v>
      </c>
      <c r="C246" s="43">
        <v>42800</v>
      </c>
      <c r="D246" s="44">
        <v>0</v>
      </c>
      <c r="E246" s="43">
        <v>43000</v>
      </c>
      <c r="F246" s="44">
        <v>100.47</v>
      </c>
      <c r="G246" s="65">
        <v>55000</v>
      </c>
      <c r="H246" s="44">
        <v>127.91</v>
      </c>
      <c r="I246" s="43">
        <v>55000</v>
      </c>
      <c r="J246" s="44">
        <v>100</v>
      </c>
    </row>
    <row r="247" spans="1:10" ht="38.25">
      <c r="A247" s="76" t="s">
        <v>39</v>
      </c>
      <c r="B247" s="42"/>
      <c r="C247" s="43">
        <v>40000</v>
      </c>
      <c r="D247" s="42"/>
      <c r="E247" s="43">
        <v>40000</v>
      </c>
      <c r="F247" s="44">
        <v>100</v>
      </c>
      <c r="G247" s="45"/>
      <c r="H247" s="42"/>
      <c r="I247" s="42"/>
      <c r="J247" s="42"/>
    </row>
    <row r="248" spans="1:10" ht="51">
      <c r="A248" s="76" t="s">
        <v>42</v>
      </c>
      <c r="B248" s="42"/>
      <c r="C248" s="43">
        <v>2800</v>
      </c>
      <c r="D248" s="42"/>
      <c r="E248" s="43">
        <v>3000</v>
      </c>
      <c r="F248" s="44">
        <v>107.14</v>
      </c>
      <c r="G248" s="45"/>
      <c r="H248" s="42"/>
      <c r="I248" s="42"/>
      <c r="J248" s="42"/>
    </row>
  </sheetData>
  <mergeCells count="3">
    <mergeCell ref="A1:F1"/>
    <mergeCell ref="A3:F3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Sažetak</vt:lpstr>
      <vt:lpstr>Plan prih.i rash.i račun financ</vt:lpstr>
      <vt:lpstr>Plan po ekonom.klas.i izvorima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 Cindrić</dc:creator>
  <cp:lastModifiedBy>Korisnik</cp:lastModifiedBy>
  <dcterms:created xsi:type="dcterms:W3CDTF">2025-12-16T10:01:30Z</dcterms:created>
  <dcterms:modified xsi:type="dcterms:W3CDTF">2025-12-17T11:22:08Z</dcterms:modified>
</cp:coreProperties>
</file>