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isnik\Desktop\RAČUNOVODSTVO\FINANCIJSKI IZVJEŠTAJ 2023\"/>
    </mc:Choice>
  </mc:AlternateContent>
  <xr:revisionPtr revIDLastSave="0" documentId="13_ncr:1_{92FE729B-0336-45B1-B914-13591771F881}" xr6:coauthVersionLast="47" xr6:coauthVersionMax="47" xr10:uidLastSave="{00000000-0000-0000-0000-000000000000}"/>
  <bookViews>
    <workbookView xWindow="-120" yWindow="-120" windowWidth="29040" windowHeight="15840" activeTab="1" xr2:uid="{9DDA1824-EB59-4465-9AFF-BAEEBFA632C7}"/>
  </bookViews>
  <sheets>
    <sheet name="Sažetak" sheetId="1" r:id="rId1"/>
    <sheet name="Izvršenje 2024.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/>
  <c r="B11" i="1"/>
  <c r="D11" i="1"/>
  <c r="E11" i="1"/>
  <c r="C11" i="1"/>
</calcChain>
</file>

<file path=xl/sharedStrings.xml><?xml version="1.0" encoding="utf-8"?>
<sst xmlns="http://schemas.openxmlformats.org/spreadsheetml/2006/main" count="468" uniqueCount="162">
  <si>
    <t>IZVJEŠTAJ O IZVRŠENJU FINANCIJSOG PLANA ZA 01.01.-31.12.2023.GODINU PO EKONOMSKOJ KLASIFIKACIJI</t>
  </si>
  <si>
    <t xml:space="preserve"> PRIHODI I PRIMITCI, RASHODI I IZDACI</t>
  </si>
  <si>
    <t>Oznaka</t>
  </si>
  <si>
    <t>A. RAČUN PRIHODA I RASHODA</t>
  </si>
  <si>
    <t>6 Prihodi poslovanja</t>
  </si>
  <si>
    <t>63 Pomoći iz inozemstva i od subjekata unutar općeg proračuna</t>
  </si>
  <si>
    <t>636 Pomoći proračunskim korisnicima iz proračuna koji im nije nadležan</t>
  </si>
  <si>
    <t>6361 Tekuće pomoći proračunskim korisnicima iz proračuna koji im nije nadležan</t>
  </si>
  <si>
    <t>6362 Kapitalne pomoći proračunskim korisnicima iz proračuna koji im nije nadležan</t>
  </si>
  <si>
    <t>65 Prihodi od upravnih i administrativnih pristojbi, pristojbi po posebnim propisima i naknada</t>
  </si>
  <si>
    <t>652 Prihodi po posebnim propisima</t>
  </si>
  <si>
    <t>6526 Ostali nespomenuti prihodi</t>
  </si>
  <si>
    <t>66 Prihodi od prodaje proizvoda i robe te pruženih usluga i prihodi od donacija te povrati po protestiranim jamstvima</t>
  </si>
  <si>
    <t>661 Prihodi od prodaje proizvoda i robe te pruženih usluga</t>
  </si>
  <si>
    <t>6615 Prihodi od pruženih usluga</t>
  </si>
  <si>
    <t>663 Donacije od pravnih i fizičkih osoba izvan općeg proračuna i povrat donacija po protestiranim jamstvima</t>
  </si>
  <si>
    <t>6631 Tekuće donacije</t>
  </si>
  <si>
    <t>67 Prihodi iz nadležnog proračuna i od HZZO-a temeljem ugovornih obveza</t>
  </si>
  <si>
    <t>671 Prihodi iz nadležnog proračuna za financiranje redovne djelatnosti proračunskih korisnika</t>
  </si>
  <si>
    <t>6711 Prihodi iz nadležnog proračuna za financiranje rashoda poslovanja</t>
  </si>
  <si>
    <t>6712 Prihodi iz nadležnog proračuna za financiranje rashoda za nabavu nefinancijske imovine</t>
  </si>
  <si>
    <t>SVEUKUPNO PRIHODI</t>
  </si>
  <si>
    <t>3 Rashodi poslovanja</t>
  </si>
  <si>
    <t>31 Rashodi za zaposlene</t>
  </si>
  <si>
    <t>311 Plaće (Bruto)</t>
  </si>
  <si>
    <t>3111 Plaće za redovan rad</t>
  </si>
  <si>
    <t>312 Ostali rashodi za zaposlene</t>
  </si>
  <si>
    <t>3121 Ostali rashodi za zaposlene</t>
  </si>
  <si>
    <t>313 Doprinosi na plaće</t>
  </si>
  <si>
    <t>3132 Doprinosi za obvezno zdravstveno osiguranje</t>
  </si>
  <si>
    <t>32 Materijalni rashodi</t>
  </si>
  <si>
    <t>321 Naknade troškova zaposlenima</t>
  </si>
  <si>
    <t>3211 Službena putovanja</t>
  </si>
  <si>
    <t>3212 Naknade za prijevoz, za rad na terenu i odvojeni život</t>
  </si>
  <si>
    <t>3213 Stručno usavršavanje zaposlenika</t>
  </si>
  <si>
    <t>3214 Ostale naknade troškova zaposlenima</t>
  </si>
  <si>
    <t>322 Rashodi za materijal i energiju</t>
  </si>
  <si>
    <t>3221 Uredski materijal i ostali materijalni rashodi</t>
  </si>
  <si>
    <t>3222 Materijal i sirovine</t>
  </si>
  <si>
    <t>3223 Energija</t>
  </si>
  <si>
    <t>3224 Materijal i dijelovi za tekuće i investicijsko održavanje</t>
  </si>
  <si>
    <t>3225 Sitni inventar i auto gume</t>
  </si>
  <si>
    <t>3227 Službena, radna i zaštitna odjeća i obuća</t>
  </si>
  <si>
    <t>323 Rashodi za usluge</t>
  </si>
  <si>
    <t>3231 Usluge telefona, pošte i prijevoza</t>
  </si>
  <si>
    <t>3232 Usluge tekućeg i investicijskog održavanja</t>
  </si>
  <si>
    <t>3233 Usluge promidžbe i informiranja</t>
  </si>
  <si>
    <t>3234 Komunalne usluge</t>
  </si>
  <si>
    <t>3235 Zakupnine i najamnine</t>
  </si>
  <si>
    <t>3236 Zdravstvene i veterinarske usluge</t>
  </si>
  <si>
    <t>3237 Intelektualne i osobne usluge</t>
  </si>
  <si>
    <t>3238 Računalne usluge</t>
  </si>
  <si>
    <t>3239 Ostale usluge</t>
  </si>
  <si>
    <t>329 Ostali nespomenuti rashodi poslovanja</t>
  </si>
  <si>
    <t>3291 Naknade za rad predstavničkih i izvršnih tijela, povjerenstava i slično</t>
  </si>
  <si>
    <t>3292 Premije osiguranja</t>
  </si>
  <si>
    <t>3293 Reprezentacija</t>
  </si>
  <si>
    <t>3294 Članarine</t>
  </si>
  <si>
    <t>3295 Pristojbe i naknade</t>
  </si>
  <si>
    <t>3299 Ostali nespomenuti rashodi poslovanja</t>
  </si>
  <si>
    <t>34 Financijski rashodi</t>
  </si>
  <si>
    <t>343 Ostali financijski rashodi</t>
  </si>
  <si>
    <t>3431 Bankarske usluge i usluge platnog prometa</t>
  </si>
  <si>
    <t>3433 Zatezne kamate</t>
  </si>
  <si>
    <t>37 Naknade građanima i kućanstvima na temelju osiguranja i druge naknade</t>
  </si>
  <si>
    <t>372 Ostale naknade građanima i kućanstvima iz proračuna</t>
  </si>
  <si>
    <t>3721 Naknade građanima i kućanstvima u novcu</t>
  </si>
  <si>
    <t>38 Ostali rashodi</t>
  </si>
  <si>
    <t>381 Tekuće donacije</t>
  </si>
  <si>
    <t>3812 Tekuće donacije u naravi</t>
  </si>
  <si>
    <t>4 Rashodi za nabavu nefinancijske imovine</t>
  </si>
  <si>
    <t>41 Rashodi za nabavu neproizvedene dugotrajne imovine</t>
  </si>
  <si>
    <t>412 Nematerijalna imovina</t>
  </si>
  <si>
    <t>4123 Licence</t>
  </si>
  <si>
    <t>42 Rashodi za nabavu proizvedene dugotrajne imovine</t>
  </si>
  <si>
    <t>422 Postrojenja i oprema</t>
  </si>
  <si>
    <t>4221 Uredska oprema i namještaj</t>
  </si>
  <si>
    <t>4223 Oprema za održavanje i zaštitu</t>
  </si>
  <si>
    <t>424 Knjige, umjetnička djela i ostale izložbene vrijednosti</t>
  </si>
  <si>
    <t>4241 Knjige</t>
  </si>
  <si>
    <t>45 Rashodi za dodatna ulaganja na nefinancijskoj imovini</t>
  </si>
  <si>
    <t>451 Dodatna ulaganja na građevinskim objektima</t>
  </si>
  <si>
    <t>4511 Dodatna ulaganja na građevinskim objektima</t>
  </si>
  <si>
    <t>SVEUKUPNO RASHODI</t>
  </si>
  <si>
    <t>GODIŠNJI IZVJEŠTAJ O IZVRŠENJU FINANCIJSKOG PLANA OŠ E.KVATERNIKA ZA 2023.</t>
  </si>
  <si>
    <t>Ostvarenje 2022.</t>
  </si>
  <si>
    <t>Plan 2023.</t>
  </si>
  <si>
    <t>I Rebalans 2023.</t>
  </si>
  <si>
    <t>Ostvarenje 01.01.-31.12.2023.</t>
  </si>
  <si>
    <t>Indeks 4./1. (5.)</t>
  </si>
  <si>
    <t>Indeks 4./3. (6.)</t>
  </si>
  <si>
    <t>3296 troškovi sudskih postupaka</t>
  </si>
  <si>
    <t>4222 Komunikacijska oprema</t>
  </si>
  <si>
    <t>4227 Uređaji, strojevi i oprema za ostale namjene</t>
  </si>
  <si>
    <t>OPĆI DIO</t>
  </si>
  <si>
    <t>PREGLED UKUPNIH  PRIHODA I RASHODA PO IZVORIMA FINANCIRANJA</t>
  </si>
  <si>
    <t>421 Građevinski objekti</t>
  </si>
  <si>
    <t>Ostvarenje preth. god. (1)</t>
  </si>
  <si>
    <t>Izvorni plan (2)</t>
  </si>
  <si>
    <t>Tekući plan (3.)</t>
  </si>
  <si>
    <t>Ostvarenje</t>
  </si>
  <si>
    <t>SVEUKUPNO</t>
  </si>
  <si>
    <t>RAZDJEL: 8 UPRAVNI ODJEL ZA ŠKOLSTVO</t>
  </si>
  <si>
    <t>GLAVA: 8-26 OŠ RAKOVICA</t>
  </si>
  <si>
    <t>izvor: 01 Opći prihodi i primici</t>
  </si>
  <si>
    <t>izvor: 03 Vlastiti prihodi</t>
  </si>
  <si>
    <t>izvor: 05 Pomoći</t>
  </si>
  <si>
    <t>izvor: 432 PRIHODI ZA POSEBNE NAMJENE - korisnici</t>
  </si>
  <si>
    <t>izvor: 503 POMOĆI IZ NENADLEŽNIH PRORAČUNA - KORISNICI</t>
  </si>
  <si>
    <t>izvor: 512 Pomoći iz državnog proračuna - plaće MZOS</t>
  </si>
  <si>
    <t>izvor: 56 Fondovi EU-a</t>
  </si>
  <si>
    <t>izvor: 611 Donacije</t>
  </si>
  <si>
    <t>izvor: 711 Prihodi od nefinancijske imovine i nadoknade štete s osnova osiguranja</t>
  </si>
  <si>
    <t>POSEBNI DIO</t>
  </si>
  <si>
    <t>IZVJEŠTAJ O IZVRŠENJU FINANCIJSKOG PLANA ZA 2023. PO PROGRAMSKOG I EKONOMSKOJ KLASIFIKACIJI RASHODI I IZDACI</t>
  </si>
  <si>
    <t>Izvorni plan (2.)</t>
  </si>
  <si>
    <t>Ostvarenje (4.)</t>
  </si>
  <si>
    <t>Ind. (5.) (4./1.)</t>
  </si>
  <si>
    <t>Ind. (6.) (4./2.)</t>
  </si>
  <si>
    <t>SVEUKUPNO RASHODI I IZDACI</t>
  </si>
  <si>
    <t>8 UPRAVNI ODJEL ZA ŠKOLSTVO</t>
  </si>
  <si>
    <t>8-26 OŠ RAKOVICA</t>
  </si>
  <si>
    <t>0 Javnost</t>
  </si>
  <si>
    <t>09 OBRAZOVANJE</t>
  </si>
  <si>
    <t>IZVJEŠTAJ O IZVRŠENJU FINANCIJSKOG PLANA ZA 2023. PREMA FUNKCIJSKOJ KLASIFIKACIJI</t>
  </si>
  <si>
    <t>II. POSEBNI DIO</t>
  </si>
  <si>
    <t>Izvorni plan (1.)</t>
  </si>
  <si>
    <t>Ostvarenje (2.)</t>
  </si>
  <si>
    <t>Indeks (3./2.)</t>
  </si>
  <si>
    <t>503 POMOĆI IZ NENADLEŽNIH PRORAČUNA - KORISNICI</t>
  </si>
  <si>
    <t>512 Pomoći iz državnog proračuna - plaće MZOS</t>
  </si>
  <si>
    <t>432 PRIHODI ZA POSEBNE NAMJENE - korisnici</t>
  </si>
  <si>
    <t>03 Vlastiti prihodi</t>
  </si>
  <si>
    <t>611 Donacije</t>
  </si>
  <si>
    <t>01 Opći prihodi i primici</t>
  </si>
  <si>
    <t>05 Pomoći</t>
  </si>
  <si>
    <t>56 Fondovi EU-a</t>
  </si>
  <si>
    <t>Funk. kl.: 0912 Osnovno obrazovanje</t>
  </si>
  <si>
    <t>Funk. kl.: 0960 Dodatne usluge u obrazovanju</t>
  </si>
  <si>
    <t>I. OPĆI DIO</t>
  </si>
  <si>
    <t>A) SAŽETAK RAČUNA PRIHODA I RASHODA</t>
  </si>
  <si>
    <t xml:space="preserve">Ostvarenje 1.1.2022.-31.12.2022. </t>
  </si>
  <si>
    <t>Izvorni plan</t>
  </si>
  <si>
    <t>Tekući plan</t>
  </si>
  <si>
    <t>Ostvarenje 1.1.2023.-31.12.2023.</t>
  </si>
  <si>
    <t>Indeks (5/2)</t>
  </si>
  <si>
    <t>Indeks (5/4)</t>
  </si>
  <si>
    <t>PRIHODI UKUPNO</t>
  </si>
  <si>
    <t>PRIHODI POSLOVANJA</t>
  </si>
  <si>
    <t>PRIHODI OD PRODAJE NEFINANCIJSKE IMOVINE</t>
  </si>
  <si>
    <t>RASHODI UKUPNO</t>
  </si>
  <si>
    <t>RASHODI POSLOVANJA</t>
  </si>
  <si>
    <t>RASHODI ZA NABAVU NEFINANCIJSKE IMOVINE</t>
  </si>
  <si>
    <t>RAZLIKA - VIŠAK / MANJAK</t>
  </si>
  <si>
    <t>B) SAŽETAK RAČUNA FINANCIRANJA</t>
  </si>
  <si>
    <t>Ostvarenje 1.1.2022.-31.12.2022.</t>
  </si>
  <si>
    <t>PRIMICI OD FINANCIJSKE IMOVINE I ZADUŽIVANJA</t>
  </si>
  <si>
    <t>IZDACI ZA FINANCIJSKU IMOVINU I OTPLATE ZAJMOVA</t>
  </si>
  <si>
    <t>NETO FINANCIRANJE</t>
  </si>
  <si>
    <t>C) PRENESENI VIŠAK ILI PRENESENI MANJAK I VIŠEGODIŠNJI PLAN URAVNOTEŽENJA</t>
  </si>
  <si>
    <t>UKUPAN DONOS VIŠKA / MANJKA IZ PRETHODNE(IH) GODINE***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</si>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</sst>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238"/>
      <scheme val="minor"/>
    </font>
    <font>
      <b/>
      <sz val="10"/>
      <color rgb="FF000000"/>
      <name val="Verdana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9"/>
      <color rgb="FF000000"/>
      <name val="Verdana"/>
      <family val="2"/>
      <charset val="238"/>
    </font>
    <font>
      <b/>
      <sz val="10"/>
      <color rgb="FF00000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color indexed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theme="1"/>
      <name val="Times New Roman"/>
      <family val="1"/>
      <charset val="238"/>
    </font>
    <font>
      <sz val="9"/>
      <color theme="1"/>
      <name val="Calibri"/>
      <family val="2"/>
      <charset val="238"/>
      <scheme val="minor"/>
    </font>
    <font>
      <b/>
      <sz val="9"/>
      <color rgb="FF000000"/>
      <name val="Verdana"/>
      <family val="2"/>
      <charset val="238"/>
    </font>
    <font>
      <sz val="9"/>
      <color rgb="FF000000"/>
      <name val="Arial"/>
      <family val="2"/>
      <charset val="238"/>
    </font>
    <font>
      <b/>
      <sz val="9"/>
      <color rgb="FFFFFFFF"/>
      <name val="Arial"/>
      <family val="2"/>
      <charset val="238"/>
    </font>
    <font>
      <b/>
      <sz val="9"/>
      <color rgb="FF000080"/>
      <name val="Arial"/>
      <family val="2"/>
      <charset val="238"/>
    </font>
    <font>
      <b/>
      <sz val="9"/>
      <color rgb="FF000000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9197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008B8B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1" xfId="0" applyFont="1" applyBorder="1" applyAlignment="1">
      <alignment horizontal="center" vertical="center" wrapText="1" indent="1"/>
    </xf>
    <xf numFmtId="0" fontId="2" fillId="2" borderId="2" xfId="0" applyFont="1" applyFill="1" applyBorder="1" applyAlignment="1">
      <alignment horizontal="left" wrapText="1" indent="1"/>
    </xf>
    <xf numFmtId="4" fontId="2" fillId="2" borderId="2" xfId="0" applyNumberFormat="1" applyFont="1" applyFill="1" applyBorder="1" applyAlignment="1">
      <alignment horizontal="right" wrapText="1" indent="1"/>
    </xf>
    <xf numFmtId="0" fontId="2" fillId="2" borderId="2" xfId="0" applyFont="1" applyFill="1" applyBorder="1" applyAlignment="1">
      <alignment horizontal="right" wrapText="1" indent="1"/>
    </xf>
    <xf numFmtId="0" fontId="4" fillId="2" borderId="2" xfId="0" applyFont="1" applyFill="1" applyBorder="1" applyAlignment="1">
      <alignment horizontal="left" wrapText="1" indent="1"/>
    </xf>
    <xf numFmtId="0" fontId="4" fillId="2" borderId="2" xfId="0" applyFont="1" applyFill="1" applyBorder="1" applyAlignment="1">
      <alignment horizontal="right" wrapText="1" indent="1"/>
    </xf>
    <xf numFmtId="0" fontId="2" fillId="3" borderId="2" xfId="0" applyFont="1" applyFill="1" applyBorder="1" applyAlignment="1">
      <alignment horizontal="left" wrapText="1" indent="1"/>
    </xf>
    <xf numFmtId="4" fontId="2" fillId="3" borderId="2" xfId="0" applyNumberFormat="1" applyFont="1" applyFill="1" applyBorder="1" applyAlignment="1">
      <alignment horizontal="right" wrapText="1" indent="1"/>
    </xf>
    <xf numFmtId="0" fontId="4" fillId="3" borderId="2" xfId="0" applyFont="1" applyFill="1" applyBorder="1" applyAlignment="1">
      <alignment horizontal="right" wrapText="1" indent="1"/>
    </xf>
    <xf numFmtId="0" fontId="4" fillId="2" borderId="0" xfId="0" applyFont="1" applyFill="1" applyAlignment="1">
      <alignment horizontal="left" wrapText="1" indent="1"/>
    </xf>
    <xf numFmtId="0" fontId="4" fillId="2" borderId="0" xfId="0" applyFont="1" applyFill="1" applyAlignment="1">
      <alignment horizontal="right" wrapText="1" indent="1"/>
    </xf>
    <xf numFmtId="0" fontId="4" fillId="8" borderId="2" xfId="0" applyFont="1" applyFill="1" applyBorder="1" applyAlignment="1">
      <alignment horizontal="right" wrapText="1" indent="1"/>
    </xf>
    <xf numFmtId="0" fontId="4" fillId="7" borderId="2" xfId="0" applyFont="1" applyFill="1" applyBorder="1" applyAlignment="1">
      <alignment horizontal="right" wrapText="1" indent="1"/>
    </xf>
    <xf numFmtId="0" fontId="4" fillId="9" borderId="2" xfId="0" applyFont="1" applyFill="1" applyBorder="1" applyAlignment="1">
      <alignment horizontal="right" wrapText="1" indent="1"/>
    </xf>
    <xf numFmtId="0" fontId="4" fillId="10" borderId="2" xfId="0" applyFont="1" applyFill="1" applyBorder="1" applyAlignment="1">
      <alignment horizontal="right" wrapText="1" indent="1"/>
    </xf>
    <xf numFmtId="0" fontId="4" fillId="10" borderId="2" xfId="0" applyFont="1" applyFill="1" applyBorder="1" applyAlignment="1">
      <alignment horizontal="left" wrapText="1" indent="1"/>
    </xf>
    <xf numFmtId="0" fontId="3" fillId="0" borderId="0" xfId="0" applyFont="1" applyAlignment="1">
      <alignment horizontal="center"/>
    </xf>
    <xf numFmtId="0" fontId="5" fillId="11" borderId="2" xfId="0" applyFont="1" applyFill="1" applyBorder="1" applyAlignment="1">
      <alignment horizontal="left" wrapText="1" indent="1"/>
    </xf>
    <xf numFmtId="4" fontId="5" fillId="11" borderId="2" xfId="0" applyNumberFormat="1" applyFont="1" applyFill="1" applyBorder="1" applyAlignment="1">
      <alignment horizontal="right" wrapText="1" indent="1"/>
    </xf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wrapText="1"/>
    </xf>
    <xf numFmtId="0" fontId="9" fillId="0" borderId="0" xfId="0" applyFont="1" applyAlignment="1">
      <alignment wrapText="1"/>
    </xf>
    <xf numFmtId="0" fontId="7" fillId="0" borderId="8" xfId="0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/>
    </xf>
    <xf numFmtId="0" fontId="0" fillId="0" borderId="9" xfId="0" applyBorder="1"/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11" borderId="12" xfId="0" applyFill="1" applyBorder="1"/>
    <xf numFmtId="4" fontId="0" fillId="11" borderId="6" xfId="0" applyNumberFormat="1" applyFill="1" applyBorder="1"/>
    <xf numFmtId="0" fontId="0" fillId="0" borderId="12" xfId="0" applyBorder="1"/>
    <xf numFmtId="4" fontId="0" fillId="0" borderId="6" xfId="0" applyNumberFormat="1" applyBorder="1"/>
    <xf numFmtId="4" fontId="0" fillId="0" borderId="13" xfId="0" applyNumberFormat="1" applyBorder="1"/>
    <xf numFmtId="0" fontId="0" fillId="0" borderId="6" xfId="0" applyBorder="1"/>
    <xf numFmtId="2" fontId="0" fillId="0" borderId="6" xfId="0" applyNumberFormat="1" applyBorder="1"/>
    <xf numFmtId="0" fontId="0" fillId="0" borderId="13" xfId="0" applyBorder="1"/>
    <xf numFmtId="0" fontId="0" fillId="11" borderId="14" xfId="0" applyFill="1" applyBorder="1"/>
    <xf numFmtId="4" fontId="0" fillId="11" borderId="15" xfId="0" applyNumberFormat="1" applyFill="1" applyBorder="1"/>
    <xf numFmtId="4" fontId="0" fillId="11" borderId="16" xfId="0" applyNumberFormat="1" applyFill="1" applyBorder="1"/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9" fillId="0" borderId="0" xfId="0" applyNumberFormat="1" applyFont="1"/>
    <xf numFmtId="0" fontId="11" fillId="0" borderId="17" xfId="0" quotePrefix="1" applyFont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2" fillId="0" borderId="17" xfId="0" applyFont="1" applyBorder="1" applyAlignment="1">
      <alignment vertical="center" wrapText="1"/>
    </xf>
    <xf numFmtId="4" fontId="11" fillId="0" borderId="6" xfId="0" applyNumberFormat="1" applyFont="1" applyBorder="1" applyAlignment="1">
      <alignment horizontal="right"/>
    </xf>
    <xf numFmtId="0" fontId="12" fillId="12" borderId="17" xfId="0" quotePrefix="1" applyFont="1" applyFill="1" applyBorder="1" applyAlignment="1">
      <alignment vertical="center" wrapText="1"/>
    </xf>
    <xf numFmtId="0" fontId="7" fillId="0" borderId="0" xfId="0" quotePrefix="1" applyFont="1" applyAlignment="1">
      <alignment horizontal="center" vertical="center" wrapText="1"/>
    </xf>
    <xf numFmtId="4" fontId="13" fillId="0" borderId="0" xfId="0" applyNumberFormat="1" applyFont="1"/>
    <xf numFmtId="0" fontId="11" fillId="12" borderId="17" xfId="0" applyFont="1" applyFill="1" applyBorder="1" applyAlignment="1">
      <alignment vertical="center" wrapText="1"/>
    </xf>
    <xf numFmtId="4" fontId="11" fillId="13" borderId="17" xfId="0" quotePrefix="1" applyNumberFormat="1" applyFont="1" applyFill="1" applyBorder="1" applyAlignment="1">
      <alignment horizontal="right"/>
    </xf>
    <xf numFmtId="4" fontId="14" fillId="13" borderId="6" xfId="0" applyNumberFormat="1" applyFont="1" applyFill="1" applyBorder="1"/>
    <xf numFmtId="0" fontId="6" fillId="0" borderId="0" xfId="0" applyFont="1" applyAlignment="1"/>
    <xf numFmtId="0" fontId="15" fillId="0" borderId="0" xfId="0" applyFont="1" applyAlignment="1">
      <alignment horizontal="center"/>
    </xf>
    <xf numFmtId="0" fontId="16" fillId="0" borderId="0" xfId="0" applyFont="1"/>
    <xf numFmtId="0" fontId="15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center" wrapText="1" indent="1"/>
    </xf>
    <xf numFmtId="0" fontId="18" fillId="2" borderId="2" xfId="0" applyFont="1" applyFill="1" applyBorder="1" applyAlignment="1">
      <alignment horizontal="left" wrapText="1" indent="1"/>
    </xf>
    <xf numFmtId="4" fontId="18" fillId="2" borderId="2" xfId="0" applyNumberFormat="1" applyFont="1" applyFill="1" applyBorder="1" applyAlignment="1">
      <alignment horizontal="right" wrapText="1" indent="1"/>
    </xf>
    <xf numFmtId="0" fontId="18" fillId="2" borderId="2" xfId="0" applyFont="1" applyFill="1" applyBorder="1" applyAlignment="1">
      <alignment horizontal="right" wrapText="1" indent="1"/>
    </xf>
    <xf numFmtId="0" fontId="18" fillId="3" borderId="2" xfId="0" applyFont="1" applyFill="1" applyBorder="1" applyAlignment="1">
      <alignment horizontal="left" wrapText="1" indent="1"/>
    </xf>
    <xf numFmtId="4" fontId="18" fillId="3" borderId="2" xfId="0" applyNumberFormat="1" applyFont="1" applyFill="1" applyBorder="1" applyAlignment="1">
      <alignment horizontal="right" wrapText="1" indent="1"/>
    </xf>
    <xf numFmtId="0" fontId="18" fillId="3" borderId="2" xfId="0" applyFont="1" applyFill="1" applyBorder="1" applyAlignment="1">
      <alignment horizontal="right" wrapText="1" indent="1"/>
    </xf>
    <xf numFmtId="0" fontId="17" fillId="0" borderId="4" xfId="0" applyFont="1" applyBorder="1" applyAlignment="1">
      <alignment horizontal="center" vertical="center" wrapText="1" indent="1"/>
    </xf>
    <xf numFmtId="0" fontId="17" fillId="0" borderId="6" xfId="0" applyFont="1" applyBorder="1" applyAlignment="1">
      <alignment horizontal="center" vertical="center" wrapText="1" indent="1"/>
    </xf>
    <xf numFmtId="0" fontId="17" fillId="0" borderId="0" xfId="0" applyFont="1" applyAlignment="1">
      <alignment horizontal="center" vertical="center" wrapText="1" indent="1"/>
    </xf>
    <xf numFmtId="0" fontId="19" fillId="4" borderId="2" xfId="0" applyFont="1" applyFill="1" applyBorder="1" applyAlignment="1">
      <alignment horizontal="left" wrapText="1" indent="1"/>
    </xf>
    <xf numFmtId="4" fontId="19" fillId="4" borderId="2" xfId="0" applyNumberFormat="1" applyFont="1" applyFill="1" applyBorder="1" applyAlignment="1">
      <alignment horizontal="right" wrapText="1" indent="1"/>
    </xf>
    <xf numFmtId="4" fontId="19" fillId="4" borderId="5" xfId="0" applyNumberFormat="1" applyFont="1" applyFill="1" applyBorder="1" applyAlignment="1">
      <alignment horizontal="right" wrapText="1" indent="1"/>
    </xf>
    <xf numFmtId="4" fontId="19" fillId="4" borderId="6" xfId="0" applyNumberFormat="1" applyFont="1" applyFill="1" applyBorder="1" applyAlignment="1">
      <alignment horizontal="right" wrapText="1" indent="1"/>
    </xf>
    <xf numFmtId="0" fontId="18" fillId="2" borderId="0" xfId="0" applyFont="1" applyFill="1" applyAlignment="1">
      <alignment horizontal="left" wrapText="1" indent="1"/>
    </xf>
    <xf numFmtId="0" fontId="19" fillId="5" borderId="2" xfId="0" applyFont="1" applyFill="1" applyBorder="1" applyAlignment="1">
      <alignment horizontal="left" wrapText="1" indent="1"/>
    </xf>
    <xf numFmtId="4" fontId="19" fillId="5" borderId="2" xfId="0" applyNumberFormat="1" applyFont="1" applyFill="1" applyBorder="1" applyAlignment="1">
      <alignment horizontal="right" wrapText="1" indent="1"/>
    </xf>
    <xf numFmtId="4" fontId="19" fillId="5" borderId="5" xfId="0" applyNumberFormat="1" applyFont="1" applyFill="1" applyBorder="1" applyAlignment="1">
      <alignment horizontal="right" wrapText="1" indent="1"/>
    </xf>
    <xf numFmtId="4" fontId="19" fillId="5" borderId="6" xfId="0" applyNumberFormat="1" applyFont="1" applyFill="1" applyBorder="1" applyAlignment="1">
      <alignment horizontal="right" wrapText="1" indent="1"/>
    </xf>
    <xf numFmtId="0" fontId="18" fillId="2" borderId="0" xfId="0" applyFont="1" applyFill="1" applyAlignment="1">
      <alignment horizontal="right" wrapText="1" indent="1"/>
    </xf>
    <xf numFmtId="0" fontId="20" fillId="6" borderId="2" xfId="0" applyFont="1" applyFill="1" applyBorder="1" applyAlignment="1">
      <alignment horizontal="left" wrapText="1" indent="1"/>
    </xf>
    <xf numFmtId="4" fontId="20" fillId="6" borderId="2" xfId="0" applyNumberFormat="1" applyFont="1" applyFill="1" applyBorder="1" applyAlignment="1">
      <alignment horizontal="right" wrapText="1" indent="1"/>
    </xf>
    <xf numFmtId="4" fontId="20" fillId="6" borderId="5" xfId="0" applyNumberFormat="1" applyFont="1" applyFill="1" applyBorder="1" applyAlignment="1">
      <alignment horizontal="right" wrapText="1" indent="1"/>
    </xf>
    <xf numFmtId="4" fontId="20" fillId="6" borderId="6" xfId="0" applyNumberFormat="1" applyFont="1" applyFill="1" applyBorder="1" applyAlignment="1">
      <alignment horizontal="right" wrapText="1" indent="1"/>
    </xf>
    <xf numFmtId="0" fontId="21" fillId="7" borderId="2" xfId="0" applyFont="1" applyFill="1" applyBorder="1" applyAlignment="1">
      <alignment horizontal="left" wrapText="1" indent="1"/>
    </xf>
    <xf numFmtId="4" fontId="21" fillId="7" borderId="2" xfId="0" applyNumberFormat="1" applyFont="1" applyFill="1" applyBorder="1" applyAlignment="1">
      <alignment horizontal="right" wrapText="1" indent="1"/>
    </xf>
    <xf numFmtId="4" fontId="21" fillId="7" borderId="5" xfId="0" applyNumberFormat="1" applyFont="1" applyFill="1" applyBorder="1" applyAlignment="1">
      <alignment horizontal="right" wrapText="1" indent="1"/>
    </xf>
    <xf numFmtId="4" fontId="21" fillId="7" borderId="6" xfId="0" applyNumberFormat="1" applyFont="1" applyFill="1" applyBorder="1" applyAlignment="1">
      <alignment horizontal="right" wrapText="1" indent="1"/>
    </xf>
    <xf numFmtId="4" fontId="18" fillId="2" borderId="5" xfId="0" applyNumberFormat="1" applyFont="1" applyFill="1" applyBorder="1" applyAlignment="1">
      <alignment horizontal="right" wrapText="1" indent="1"/>
    </xf>
    <xf numFmtId="4" fontId="18" fillId="2" borderId="6" xfId="0" applyNumberFormat="1" applyFont="1" applyFill="1" applyBorder="1" applyAlignment="1">
      <alignment horizontal="right" wrapText="1" indent="1"/>
    </xf>
    <xf numFmtId="0" fontId="21" fillId="2" borderId="2" xfId="0" applyFont="1" applyFill="1" applyBorder="1" applyAlignment="1">
      <alignment horizontal="left" wrapText="1" indent="2"/>
    </xf>
    <xf numFmtId="0" fontId="21" fillId="2" borderId="2" xfId="0" applyFont="1" applyFill="1" applyBorder="1" applyAlignment="1">
      <alignment horizontal="right" wrapText="1" indent="1"/>
    </xf>
    <xf numFmtId="4" fontId="21" fillId="2" borderId="2" xfId="0" applyNumberFormat="1" applyFont="1" applyFill="1" applyBorder="1" applyAlignment="1">
      <alignment horizontal="right" wrapText="1" indent="1"/>
    </xf>
    <xf numFmtId="4" fontId="21" fillId="2" borderId="5" xfId="0" applyNumberFormat="1" applyFont="1" applyFill="1" applyBorder="1" applyAlignment="1">
      <alignment horizontal="right" wrapText="1" indent="1"/>
    </xf>
    <xf numFmtId="0" fontId="21" fillId="2" borderId="6" xfId="0" applyFont="1" applyFill="1" applyBorder="1" applyAlignment="1">
      <alignment horizontal="right" wrapText="1" indent="1"/>
    </xf>
    <xf numFmtId="0" fontId="21" fillId="2" borderId="5" xfId="0" applyFont="1" applyFill="1" applyBorder="1" applyAlignment="1">
      <alignment horizontal="right" wrapText="1" indent="1"/>
    </xf>
    <xf numFmtId="0" fontId="18" fillId="2" borderId="5" xfId="0" applyFont="1" applyFill="1" applyBorder="1" applyAlignment="1">
      <alignment horizontal="right" wrapText="1" indent="1"/>
    </xf>
    <xf numFmtId="0" fontId="18" fillId="2" borderId="6" xfId="0" applyFont="1" applyFill="1" applyBorder="1" applyAlignment="1">
      <alignment horizontal="right" wrapText="1" indent="1"/>
    </xf>
    <xf numFmtId="0" fontId="18" fillId="2" borderId="6" xfId="0" applyFont="1" applyFill="1" applyBorder="1" applyAlignment="1">
      <alignment horizontal="left" wrapText="1" indent="1"/>
    </xf>
    <xf numFmtId="0" fontId="18" fillId="2" borderId="5" xfId="0" applyFont="1" applyFill="1" applyBorder="1" applyAlignment="1">
      <alignment horizontal="left" wrapText="1" indent="1"/>
    </xf>
    <xf numFmtId="0" fontId="21" fillId="2" borderId="7" xfId="0" applyFont="1" applyFill="1" applyBorder="1" applyAlignment="1">
      <alignment horizontal="right" wrapText="1" indent="1"/>
    </xf>
    <xf numFmtId="0" fontId="21" fillId="7" borderId="2" xfId="0" applyFont="1" applyFill="1" applyBorder="1" applyAlignment="1">
      <alignment horizontal="right" wrapText="1" indent="1"/>
    </xf>
    <xf numFmtId="0" fontId="16" fillId="0" borderId="0" xfId="0" applyFont="1" applyAlignment="1">
      <alignment horizontal="center"/>
    </xf>
    <xf numFmtId="0" fontId="18" fillId="8" borderId="2" xfId="0" applyFont="1" applyFill="1" applyBorder="1" applyAlignment="1">
      <alignment horizontal="left" wrapText="1" indent="1"/>
    </xf>
    <xf numFmtId="4" fontId="18" fillId="8" borderId="2" xfId="0" applyNumberFormat="1" applyFont="1" applyFill="1" applyBorder="1" applyAlignment="1">
      <alignment horizontal="right" wrapText="1" indent="1"/>
    </xf>
    <xf numFmtId="0" fontId="18" fillId="8" borderId="2" xfId="0" applyFont="1" applyFill="1" applyBorder="1" applyAlignment="1">
      <alignment horizontal="right" wrapText="1" indent="1"/>
    </xf>
    <xf numFmtId="0" fontId="18" fillId="7" borderId="2" xfId="0" applyFont="1" applyFill="1" applyBorder="1" applyAlignment="1">
      <alignment horizontal="left" wrapText="1" indent="1"/>
    </xf>
    <xf numFmtId="4" fontId="18" fillId="7" borderId="2" xfId="0" applyNumberFormat="1" applyFont="1" applyFill="1" applyBorder="1" applyAlignment="1">
      <alignment horizontal="right" wrapText="1" indent="1"/>
    </xf>
    <xf numFmtId="0" fontId="18" fillId="7" borderId="2" xfId="0" applyFont="1" applyFill="1" applyBorder="1" applyAlignment="1">
      <alignment horizontal="right" wrapText="1" indent="1"/>
    </xf>
    <xf numFmtId="0" fontId="21" fillId="9" borderId="2" xfId="0" applyFont="1" applyFill="1" applyBorder="1" applyAlignment="1">
      <alignment horizontal="left" wrapText="1" indent="1"/>
    </xf>
    <xf numFmtId="4" fontId="21" fillId="9" borderId="2" xfId="0" applyNumberFormat="1" applyFont="1" applyFill="1" applyBorder="1" applyAlignment="1">
      <alignment horizontal="right" wrapText="1" indent="1"/>
    </xf>
    <xf numFmtId="0" fontId="21" fillId="9" borderId="2" xfId="0" applyFont="1" applyFill="1" applyBorder="1" applyAlignment="1">
      <alignment horizontal="right" wrapText="1" indent="1"/>
    </xf>
    <xf numFmtId="0" fontId="21" fillId="10" borderId="2" xfId="0" applyFont="1" applyFill="1" applyBorder="1" applyAlignment="1">
      <alignment horizontal="left" wrapText="1" indent="1"/>
    </xf>
    <xf numFmtId="4" fontId="21" fillId="10" borderId="2" xfId="0" applyNumberFormat="1" applyFont="1" applyFill="1" applyBorder="1" applyAlignment="1">
      <alignment horizontal="right" wrapText="1" indent="1"/>
    </xf>
    <xf numFmtId="0" fontId="21" fillId="10" borderId="2" xfId="0" applyFont="1" applyFill="1" applyBorder="1" applyAlignment="1">
      <alignment horizontal="right" wrapText="1" indent="1"/>
    </xf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0" xfId="0" applyFont="1"/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236</xdr:row>
      <xdr:rowOff>0</xdr:rowOff>
    </xdr:from>
    <xdr:to>
      <xdr:col>14</xdr:col>
      <xdr:colOff>95250</xdr:colOff>
      <xdr:row>280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23C4EE6-FA47-8C6F-6F1C-FCEB1130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78275"/>
          <a:ext cx="11915775" cy="844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14</xdr:col>
      <xdr:colOff>514350</xdr:colOff>
      <xdr:row>328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6E721F4-6ED5-AD94-AAC0-A677AB0DC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41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14</xdr:col>
      <xdr:colOff>514350</xdr:colOff>
      <xdr:row>376</xdr:row>
      <xdr:rowOff>152400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E5204DD0-FD9D-7323-36FE-A837516E2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685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14</xdr:col>
      <xdr:colOff>514350</xdr:colOff>
      <xdr:row>425</xdr:row>
      <xdr:rowOff>152400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107CE10-3C89-E13F-2536-390A7697A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97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14</xdr:col>
      <xdr:colOff>514350</xdr:colOff>
      <xdr:row>474</xdr:row>
      <xdr:rowOff>152400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FC5B8560-CC02-D8B1-CE12-ECE02F0F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54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14</xdr:col>
      <xdr:colOff>514350</xdr:colOff>
      <xdr:row>522</xdr:row>
      <xdr:rowOff>152400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BE4A6496-7809-05EA-F414-95606501C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98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14</xdr:col>
      <xdr:colOff>514350</xdr:colOff>
      <xdr:row>571</xdr:row>
      <xdr:rowOff>152400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D77FA48B-CA5E-BC30-37EB-5012D00F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327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14</xdr:col>
      <xdr:colOff>514350</xdr:colOff>
      <xdr:row>620</xdr:row>
      <xdr:rowOff>152400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F925C43D-2118-F606-1353-B10FBD95A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67275"/>
          <a:ext cx="12334875" cy="891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967D7-9EAB-457B-80AA-2EDD2C2587C4}">
  <dimension ref="A1:I26"/>
  <sheetViews>
    <sheetView workbookViewId="0">
      <selection activeCell="F10" sqref="F10"/>
    </sheetView>
  </sheetViews>
  <sheetFormatPr defaultRowHeight="15" x14ac:dyDescent="0.25"/>
  <cols>
    <col min="1" max="1" width="43.7109375" customWidth="1"/>
    <col min="2" max="2" width="13" customWidth="1"/>
    <col min="3" max="3" width="14.5703125" customWidth="1"/>
    <col min="4" max="4" width="13.140625" customWidth="1"/>
    <col min="5" max="5" width="13.28515625" customWidth="1"/>
    <col min="6" max="6" width="11" customWidth="1"/>
    <col min="7" max="7" width="11.5703125" customWidth="1"/>
  </cols>
  <sheetData>
    <row r="1" spans="1:9" ht="15.75" x14ac:dyDescent="0.25">
      <c r="A1" s="60" t="s">
        <v>84</v>
      </c>
      <c r="B1" s="60"/>
      <c r="C1" s="60"/>
      <c r="D1" s="60"/>
      <c r="E1" s="60"/>
      <c r="F1" s="60"/>
      <c r="G1" s="60"/>
      <c r="H1" s="20"/>
      <c r="I1" s="20"/>
    </row>
    <row r="2" spans="1:9" ht="15.75" x14ac:dyDescent="0.25">
      <c r="A2" s="21"/>
      <c r="B2" s="21"/>
      <c r="C2" s="21"/>
      <c r="D2" s="21"/>
      <c r="E2" s="21"/>
      <c r="F2" s="22"/>
      <c r="G2" s="22"/>
      <c r="H2" s="23"/>
      <c r="I2" s="23"/>
    </row>
    <row r="3" spans="1:9" ht="15.75" x14ac:dyDescent="0.25">
      <c r="A3" s="24" t="s">
        <v>139</v>
      </c>
      <c r="B3" s="24"/>
      <c r="C3" s="24"/>
      <c r="D3" s="24"/>
      <c r="E3" s="24"/>
      <c r="F3" s="24"/>
      <c r="G3" s="24"/>
      <c r="H3" s="25"/>
      <c r="I3" s="25"/>
    </row>
    <row r="4" spans="1:9" ht="15.75" x14ac:dyDescent="0.25">
      <c r="A4" s="21"/>
      <c r="B4" s="21"/>
      <c r="C4" s="21"/>
      <c r="D4" s="21"/>
      <c r="E4" s="21"/>
      <c r="F4" s="22"/>
      <c r="G4" s="22"/>
      <c r="H4" s="23"/>
      <c r="I4" s="23"/>
    </row>
    <row r="5" spans="1:9" ht="15.75" x14ac:dyDescent="0.25">
      <c r="A5" s="24" t="s">
        <v>140</v>
      </c>
      <c r="B5" s="24"/>
      <c r="C5" s="24"/>
      <c r="D5" s="24"/>
      <c r="E5" s="24"/>
      <c r="F5" s="24"/>
      <c r="G5" s="24"/>
      <c r="H5" s="25"/>
      <c r="I5" s="25"/>
    </row>
    <row r="6" spans="1:9" ht="16.5" thickBot="1" x14ac:dyDescent="0.3">
      <c r="A6" s="26"/>
      <c r="B6" s="27"/>
      <c r="C6" s="27"/>
      <c r="D6" s="27"/>
      <c r="E6" s="28"/>
      <c r="F6" s="29"/>
      <c r="G6" s="29"/>
      <c r="H6" s="23"/>
      <c r="I6" s="23"/>
    </row>
    <row r="7" spans="1:9" ht="75" x14ac:dyDescent="0.25">
      <c r="A7" s="30"/>
      <c r="B7" s="31" t="s">
        <v>141</v>
      </c>
      <c r="C7" s="32" t="s">
        <v>142</v>
      </c>
      <c r="D7" s="32" t="s">
        <v>143</v>
      </c>
      <c r="E7" s="31" t="s">
        <v>144</v>
      </c>
      <c r="F7" s="33" t="s">
        <v>145</v>
      </c>
      <c r="G7" s="34" t="s">
        <v>146</v>
      </c>
    </row>
    <row r="8" spans="1:9" x14ac:dyDescent="0.25">
      <c r="A8" s="35" t="s">
        <v>147</v>
      </c>
      <c r="B8" s="38">
        <v>751370.91</v>
      </c>
      <c r="C8" s="36">
        <v>982737.04</v>
      </c>
      <c r="D8" s="36">
        <v>982737.04</v>
      </c>
      <c r="E8" s="38">
        <v>918653.26</v>
      </c>
      <c r="F8" s="36">
        <v>0</v>
      </c>
      <c r="G8" s="39">
        <v>93.48</v>
      </c>
    </row>
    <row r="9" spans="1:9" x14ac:dyDescent="0.25">
      <c r="A9" s="37" t="s">
        <v>148</v>
      </c>
      <c r="B9" s="38">
        <v>751370.91</v>
      </c>
      <c r="C9" s="38">
        <v>982737.04</v>
      </c>
      <c r="D9" s="38">
        <v>982737.04</v>
      </c>
      <c r="E9" s="38">
        <v>918653.26</v>
      </c>
      <c r="F9" s="38">
        <f>E9/B9*100</f>
        <v>122.26361811106048</v>
      </c>
      <c r="G9" s="39">
        <v>93.48</v>
      </c>
    </row>
    <row r="10" spans="1:9" x14ac:dyDescent="0.25">
      <c r="A10" s="37" t="s">
        <v>149</v>
      </c>
      <c r="B10" s="40">
        <v>0</v>
      </c>
      <c r="C10" s="38">
        <v>0</v>
      </c>
      <c r="D10" s="40">
        <v>0</v>
      </c>
      <c r="E10" s="41">
        <v>0</v>
      </c>
      <c r="F10" s="40">
        <v>0</v>
      </c>
      <c r="G10" s="42">
        <v>0</v>
      </c>
    </row>
    <row r="11" spans="1:9" x14ac:dyDescent="0.25">
      <c r="A11" s="35" t="s">
        <v>150</v>
      </c>
      <c r="B11" s="36">
        <f>SUM(B12:B13)</f>
        <v>724114.04</v>
      </c>
      <c r="C11" s="36">
        <f>SUM(C12:C13)</f>
        <v>1020072.89</v>
      </c>
      <c r="D11" s="36">
        <f t="shared" ref="D11:E11" si="0">SUM(D12:D13)</f>
        <v>1020072.89</v>
      </c>
      <c r="E11" s="36">
        <f t="shared" si="0"/>
        <v>898716.48</v>
      </c>
      <c r="F11" s="36"/>
      <c r="G11" s="36"/>
    </row>
    <row r="12" spans="1:9" x14ac:dyDescent="0.25">
      <c r="A12" s="37" t="s">
        <v>151</v>
      </c>
      <c r="B12" s="38">
        <v>689770.15</v>
      </c>
      <c r="C12" s="38">
        <v>958354.61</v>
      </c>
      <c r="D12" s="38">
        <v>958354.61</v>
      </c>
      <c r="E12" s="38">
        <v>875032.23</v>
      </c>
      <c r="F12" s="38">
        <v>0</v>
      </c>
      <c r="G12" s="39">
        <v>91.31</v>
      </c>
    </row>
    <row r="13" spans="1:9" x14ac:dyDescent="0.25">
      <c r="A13" s="37" t="s">
        <v>152</v>
      </c>
      <c r="B13" s="38">
        <v>34343.89</v>
      </c>
      <c r="C13" s="38">
        <v>61718.28</v>
      </c>
      <c r="D13" s="38">
        <v>61718.28</v>
      </c>
      <c r="E13" s="38">
        <v>23684.25</v>
      </c>
      <c r="F13" s="38">
        <v>0</v>
      </c>
      <c r="G13" s="39">
        <v>38.369999999999997</v>
      </c>
    </row>
    <row r="14" spans="1:9" ht="15.75" thickBot="1" x14ac:dyDescent="0.3">
      <c r="A14" s="43" t="s">
        <v>153</v>
      </c>
      <c r="B14" s="44">
        <v>27256.87</v>
      </c>
      <c r="C14" s="44">
        <v>0</v>
      </c>
      <c r="D14" s="44">
        <v>-37335.85</v>
      </c>
      <c r="E14" s="44">
        <v>19936.78</v>
      </c>
      <c r="F14" s="44" t="s">
        <v>161</v>
      </c>
      <c r="G14" s="45">
        <v>53.39</v>
      </c>
    </row>
    <row r="15" spans="1:9" ht="15.75" x14ac:dyDescent="0.25">
      <c r="A15" s="21"/>
      <c r="B15" s="46"/>
      <c r="C15" s="46"/>
      <c r="D15" s="46"/>
      <c r="E15" s="46"/>
      <c r="F15" s="47"/>
      <c r="G15" s="48"/>
      <c r="H15" s="23"/>
      <c r="I15" s="23"/>
    </row>
    <row r="16" spans="1:9" ht="15.75" x14ac:dyDescent="0.25">
      <c r="A16" s="24" t="s">
        <v>154</v>
      </c>
      <c r="B16" s="24"/>
      <c r="C16" s="24"/>
      <c r="D16" s="24"/>
      <c r="E16" s="24"/>
      <c r="F16" s="24"/>
      <c r="G16" s="24"/>
      <c r="H16" s="24"/>
      <c r="I16" s="24"/>
    </row>
    <row r="17" spans="1:9" ht="15.75" x14ac:dyDescent="0.25">
      <c r="A17" s="21"/>
      <c r="B17" s="46"/>
      <c r="C17" s="46"/>
      <c r="D17" s="46"/>
      <c r="E17" s="46"/>
      <c r="F17" s="47"/>
      <c r="G17" s="48"/>
      <c r="H17" s="23"/>
      <c r="I17" s="23"/>
    </row>
    <row r="18" spans="1:9" ht="63.75" x14ac:dyDescent="0.25">
      <c r="A18" s="49"/>
      <c r="B18" s="50" t="s">
        <v>155</v>
      </c>
      <c r="C18" s="50" t="s">
        <v>142</v>
      </c>
      <c r="D18" s="50" t="s">
        <v>143</v>
      </c>
      <c r="E18" s="50" t="s">
        <v>144</v>
      </c>
      <c r="F18" s="50" t="s">
        <v>145</v>
      </c>
      <c r="G18" s="51" t="s">
        <v>146</v>
      </c>
    </row>
    <row r="19" spans="1:9" ht="48" customHeight="1" x14ac:dyDescent="0.25">
      <c r="A19" s="52" t="s">
        <v>156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</row>
    <row r="20" spans="1:9" ht="37.5" customHeight="1" x14ac:dyDescent="0.25">
      <c r="A20" s="52" t="s">
        <v>157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</row>
    <row r="21" spans="1:9" ht="21.75" customHeight="1" x14ac:dyDescent="0.25">
      <c r="A21" s="54" t="s">
        <v>158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</row>
    <row r="22" spans="1:9" ht="15.75" x14ac:dyDescent="0.25">
      <c r="A22" s="55"/>
      <c r="B22" s="46"/>
      <c r="C22" s="46"/>
      <c r="D22" s="46"/>
      <c r="E22" s="46"/>
      <c r="F22" s="47"/>
      <c r="G22" s="48"/>
      <c r="H22" s="56"/>
      <c r="I22" s="56"/>
    </row>
    <row r="23" spans="1:9" ht="15.75" x14ac:dyDescent="0.25">
      <c r="A23" s="24" t="s">
        <v>159</v>
      </c>
      <c r="B23" s="24"/>
      <c r="C23" s="24"/>
      <c r="D23" s="24"/>
      <c r="E23" s="24"/>
      <c r="F23" s="24"/>
      <c r="G23" s="24"/>
      <c r="H23" s="24"/>
      <c r="I23" s="24"/>
    </row>
    <row r="24" spans="1:9" ht="15.75" x14ac:dyDescent="0.25">
      <c r="A24" s="55"/>
      <c r="B24" s="46"/>
      <c r="C24" s="46"/>
      <c r="D24" s="46"/>
      <c r="E24" s="46"/>
      <c r="F24" s="47"/>
      <c r="G24" s="48"/>
      <c r="H24" s="23"/>
      <c r="I24" s="23"/>
    </row>
    <row r="25" spans="1:9" ht="63.75" x14ac:dyDescent="0.25">
      <c r="A25" s="49"/>
      <c r="B25" s="50" t="s">
        <v>155</v>
      </c>
      <c r="C25" s="50" t="s">
        <v>142</v>
      </c>
      <c r="D25" s="50" t="s">
        <v>143</v>
      </c>
      <c r="E25" s="50" t="s">
        <v>144</v>
      </c>
      <c r="F25" s="50" t="s">
        <v>145</v>
      </c>
      <c r="G25" s="50" t="s">
        <v>146</v>
      </c>
    </row>
    <row r="26" spans="1:9" ht="50.25" customHeight="1" x14ac:dyDescent="0.25">
      <c r="A26" s="57" t="s">
        <v>160</v>
      </c>
      <c r="B26" s="58" t="s">
        <v>161</v>
      </c>
      <c r="C26" s="58"/>
      <c r="D26" s="59">
        <v>37335.85</v>
      </c>
      <c r="E26" s="59">
        <v>37335.85</v>
      </c>
      <c r="F26" s="59"/>
      <c r="G26" s="41">
        <v>100</v>
      </c>
    </row>
  </sheetData>
  <mergeCells count="4">
    <mergeCell ref="A3:G3"/>
    <mergeCell ref="A5:G5"/>
    <mergeCell ref="A16:I16"/>
    <mergeCell ref="A23:I23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067B-9A1C-4EA9-8F51-A1C2506347E6}">
  <dimension ref="A1:G809"/>
  <sheetViews>
    <sheetView tabSelected="1" topLeftCell="A763" workbookViewId="0">
      <selection activeCell="A234" sqref="A234:G235"/>
    </sheetView>
  </sheetViews>
  <sheetFormatPr defaultRowHeight="15" x14ac:dyDescent="0.25"/>
  <cols>
    <col min="1" max="1" width="44" customWidth="1"/>
    <col min="2" max="2" width="12.7109375" customWidth="1"/>
    <col min="3" max="3" width="14" customWidth="1"/>
    <col min="4" max="4" width="12.5703125" customWidth="1"/>
    <col min="5" max="5" width="11.7109375" customWidth="1"/>
  </cols>
  <sheetData>
    <row r="1" spans="1:7" x14ac:dyDescent="0.25">
      <c r="A1" s="61" t="s">
        <v>84</v>
      </c>
      <c r="B1" s="61"/>
      <c r="C1" s="61"/>
      <c r="D1" s="61"/>
      <c r="E1" s="61"/>
      <c r="F1" s="61"/>
      <c r="G1" s="62"/>
    </row>
    <row r="2" spans="1:7" x14ac:dyDescent="0.25">
      <c r="A2" s="63"/>
      <c r="B2" s="63"/>
      <c r="C2" s="63"/>
      <c r="D2" s="63"/>
      <c r="E2" s="63"/>
      <c r="F2" s="63"/>
      <c r="G2" s="62"/>
    </row>
    <row r="3" spans="1:7" x14ac:dyDescent="0.25">
      <c r="A3" s="119" t="s">
        <v>0</v>
      </c>
      <c r="B3" s="119"/>
      <c r="C3" s="119"/>
      <c r="D3" s="119"/>
      <c r="E3" s="119"/>
      <c r="F3" s="62"/>
      <c r="G3" s="62"/>
    </row>
    <row r="4" spans="1:7" ht="15.75" thickBot="1" x14ac:dyDescent="0.3">
      <c r="A4" s="120" t="s">
        <v>1</v>
      </c>
      <c r="B4" s="120"/>
      <c r="C4" s="120"/>
      <c r="D4" s="120"/>
      <c r="E4" s="120"/>
      <c r="F4" s="62"/>
      <c r="G4" s="62"/>
    </row>
    <row r="5" spans="1:7" ht="67.5" customHeight="1" thickBot="1" x14ac:dyDescent="0.3">
      <c r="A5" s="64" t="s">
        <v>2</v>
      </c>
      <c r="B5" s="64" t="s">
        <v>85</v>
      </c>
      <c r="C5" s="64" t="s">
        <v>86</v>
      </c>
      <c r="D5" s="64" t="s">
        <v>87</v>
      </c>
      <c r="E5" s="64" t="s">
        <v>88</v>
      </c>
      <c r="F5" s="64" t="s">
        <v>89</v>
      </c>
      <c r="G5" s="64" t="s">
        <v>90</v>
      </c>
    </row>
    <row r="6" spans="1:7" ht="18.75" customHeight="1" x14ac:dyDescent="0.25">
      <c r="A6" s="65" t="s">
        <v>3</v>
      </c>
      <c r="B6" s="65"/>
      <c r="C6" s="65"/>
      <c r="D6" s="65"/>
      <c r="E6" s="65"/>
      <c r="F6" s="65"/>
      <c r="G6" s="5"/>
    </row>
    <row r="7" spans="1:7" ht="27" customHeight="1" x14ac:dyDescent="0.25">
      <c r="A7" s="65" t="s">
        <v>4</v>
      </c>
      <c r="B7" s="66">
        <v>751370.94</v>
      </c>
      <c r="C7" s="66">
        <v>982737.04</v>
      </c>
      <c r="D7" s="66">
        <v>982737.04</v>
      </c>
      <c r="E7" s="66">
        <v>918653.26</v>
      </c>
      <c r="F7" s="67">
        <v>122.26</v>
      </c>
      <c r="G7" s="6">
        <v>93.48</v>
      </c>
    </row>
    <row r="8" spans="1:7" ht="29.25" customHeight="1" x14ac:dyDescent="0.25">
      <c r="A8" s="65" t="s">
        <v>5</v>
      </c>
      <c r="B8" s="66">
        <v>608252.37</v>
      </c>
      <c r="C8" s="66">
        <v>816189.83</v>
      </c>
      <c r="D8" s="66">
        <v>816189.83</v>
      </c>
      <c r="E8" s="66">
        <v>769516.56</v>
      </c>
      <c r="F8" s="67">
        <v>126.51</v>
      </c>
      <c r="G8" s="6">
        <v>94.28</v>
      </c>
    </row>
    <row r="9" spans="1:7" ht="25.5" customHeight="1" x14ac:dyDescent="0.25">
      <c r="A9" s="65" t="s">
        <v>6</v>
      </c>
      <c r="B9" s="66">
        <v>608252.37</v>
      </c>
      <c r="C9" s="65"/>
      <c r="D9" s="65"/>
      <c r="E9" s="66">
        <v>769516.56</v>
      </c>
      <c r="F9" s="67">
        <v>126.51</v>
      </c>
      <c r="G9" s="5"/>
    </row>
    <row r="10" spans="1:7" ht="27" customHeight="1" x14ac:dyDescent="0.25">
      <c r="A10" s="65" t="s">
        <v>7</v>
      </c>
      <c r="B10" s="66">
        <v>589787.5</v>
      </c>
      <c r="C10" s="65"/>
      <c r="D10" s="65"/>
      <c r="E10" s="66">
        <v>762337.26</v>
      </c>
      <c r="F10" s="67">
        <v>129.26</v>
      </c>
      <c r="G10" s="5"/>
    </row>
    <row r="11" spans="1:7" ht="30" customHeight="1" x14ac:dyDescent="0.25">
      <c r="A11" s="65" t="s">
        <v>8</v>
      </c>
      <c r="B11" s="66">
        <v>18464.87</v>
      </c>
      <c r="C11" s="65"/>
      <c r="D11" s="65"/>
      <c r="E11" s="66">
        <v>7179.3</v>
      </c>
      <c r="F11" s="67">
        <v>38.880000000000003</v>
      </c>
      <c r="G11" s="5"/>
    </row>
    <row r="12" spans="1:7" ht="15" customHeight="1" x14ac:dyDescent="0.25">
      <c r="A12" s="65" t="s">
        <v>9</v>
      </c>
      <c r="B12" s="66">
        <v>18602.099999999999</v>
      </c>
      <c r="C12" s="66">
        <v>7191.75</v>
      </c>
      <c r="D12" s="66">
        <v>7191.75</v>
      </c>
      <c r="E12" s="66">
        <v>4843.97</v>
      </c>
      <c r="F12" s="67">
        <v>26.04</v>
      </c>
      <c r="G12" s="6">
        <v>67.349999999999994</v>
      </c>
    </row>
    <row r="13" spans="1:7" ht="15.75" customHeight="1" x14ac:dyDescent="0.25">
      <c r="A13" s="65" t="s">
        <v>10</v>
      </c>
      <c r="B13" s="66">
        <v>18602.099999999999</v>
      </c>
      <c r="C13" s="65"/>
      <c r="D13" s="65"/>
      <c r="E13" s="66">
        <v>4843.97</v>
      </c>
      <c r="F13" s="67">
        <v>26.04</v>
      </c>
      <c r="G13" s="5"/>
    </row>
    <row r="14" spans="1:7" ht="12.75" customHeight="1" x14ac:dyDescent="0.25">
      <c r="A14" s="65" t="s">
        <v>11</v>
      </c>
      <c r="B14" s="66">
        <v>18602.099999999999</v>
      </c>
      <c r="C14" s="65"/>
      <c r="D14" s="65"/>
      <c r="E14" s="66">
        <v>4843.97</v>
      </c>
      <c r="F14" s="67">
        <v>26.04</v>
      </c>
      <c r="G14" s="5"/>
    </row>
    <row r="15" spans="1:7" ht="27" customHeight="1" x14ac:dyDescent="0.25">
      <c r="A15" s="65" t="s">
        <v>12</v>
      </c>
      <c r="B15" s="66">
        <v>8099.21</v>
      </c>
      <c r="C15" s="66">
        <v>19928.73</v>
      </c>
      <c r="D15" s="66">
        <v>19928.73</v>
      </c>
      <c r="E15" s="66">
        <v>9346.2900000000009</v>
      </c>
      <c r="F15" s="67">
        <v>115.4</v>
      </c>
      <c r="G15" s="6">
        <v>46.9</v>
      </c>
    </row>
    <row r="16" spans="1:7" ht="29.25" customHeight="1" x14ac:dyDescent="0.25">
      <c r="A16" s="65" t="s">
        <v>13</v>
      </c>
      <c r="B16" s="66">
        <v>2418.21</v>
      </c>
      <c r="C16" s="65"/>
      <c r="D16" s="65"/>
      <c r="E16" s="66">
        <v>1861.06</v>
      </c>
      <c r="F16" s="67">
        <v>76.959999999999994</v>
      </c>
      <c r="G16" s="5"/>
    </row>
    <row r="17" spans="1:7" ht="27" customHeight="1" x14ac:dyDescent="0.25">
      <c r="A17" s="65" t="s">
        <v>14</v>
      </c>
      <c r="B17" s="66">
        <v>2418.21</v>
      </c>
      <c r="C17" s="65"/>
      <c r="D17" s="65"/>
      <c r="E17" s="66">
        <v>1861.06</v>
      </c>
      <c r="F17" s="67">
        <v>76.959999999999994</v>
      </c>
      <c r="G17" s="5"/>
    </row>
    <row r="18" spans="1:7" ht="36.75" x14ac:dyDescent="0.25">
      <c r="A18" s="65" t="s">
        <v>15</v>
      </c>
      <c r="B18" s="66">
        <v>5681</v>
      </c>
      <c r="C18" s="65"/>
      <c r="D18" s="65"/>
      <c r="E18" s="66">
        <v>7485.23</v>
      </c>
      <c r="F18" s="67">
        <v>131.76</v>
      </c>
      <c r="G18" s="5"/>
    </row>
    <row r="19" spans="1:7" ht="26.25" customHeight="1" x14ac:dyDescent="0.25">
      <c r="A19" s="65" t="s">
        <v>16</v>
      </c>
      <c r="B19" s="66">
        <v>5681</v>
      </c>
      <c r="C19" s="65"/>
      <c r="D19" s="65"/>
      <c r="E19" s="66">
        <v>7485.23</v>
      </c>
      <c r="F19" s="67">
        <v>131.76</v>
      </c>
      <c r="G19" s="5"/>
    </row>
    <row r="20" spans="1:7" ht="26.25" customHeight="1" x14ac:dyDescent="0.25">
      <c r="A20" s="65" t="s">
        <v>17</v>
      </c>
      <c r="B20" s="66">
        <v>116417.26</v>
      </c>
      <c r="C20" s="66">
        <v>139426.73000000001</v>
      </c>
      <c r="D20" s="66">
        <v>139426.73000000001</v>
      </c>
      <c r="E20" s="66">
        <v>134946.44</v>
      </c>
      <c r="F20" s="67">
        <v>115.92</v>
      </c>
      <c r="G20" s="6">
        <v>96.79</v>
      </c>
    </row>
    <row r="21" spans="1:7" ht="28.5" customHeight="1" x14ac:dyDescent="0.25">
      <c r="A21" s="65" t="s">
        <v>18</v>
      </c>
      <c r="B21" s="66">
        <v>116417.26</v>
      </c>
      <c r="C21" s="65"/>
      <c r="D21" s="65"/>
      <c r="E21" s="66">
        <v>134946.44</v>
      </c>
      <c r="F21" s="67">
        <v>115.92</v>
      </c>
      <c r="G21" s="5"/>
    </row>
    <row r="22" spans="1:7" ht="26.25" customHeight="1" x14ac:dyDescent="0.25">
      <c r="A22" s="65" t="s">
        <v>19</v>
      </c>
      <c r="B22" s="66">
        <v>96508.84</v>
      </c>
      <c r="C22" s="65"/>
      <c r="D22" s="65"/>
      <c r="E22" s="66">
        <v>129696.44</v>
      </c>
      <c r="F22" s="67">
        <v>134.38999999999999</v>
      </c>
      <c r="G22" s="5"/>
    </row>
    <row r="23" spans="1:7" ht="24" customHeight="1" x14ac:dyDescent="0.25">
      <c r="A23" s="65" t="s">
        <v>20</v>
      </c>
      <c r="B23" s="66">
        <v>19908.419999999998</v>
      </c>
      <c r="C23" s="65"/>
      <c r="D23" s="65"/>
      <c r="E23" s="66">
        <v>5250</v>
      </c>
      <c r="F23" s="67">
        <v>26.37</v>
      </c>
      <c r="G23" s="5"/>
    </row>
    <row r="24" spans="1:7" ht="23.25" customHeight="1" x14ac:dyDescent="0.25">
      <c r="A24" s="68" t="s">
        <v>21</v>
      </c>
      <c r="B24" s="69">
        <v>751370.94</v>
      </c>
      <c r="C24" s="69">
        <v>982737.04</v>
      </c>
      <c r="D24" s="69">
        <v>982737.04</v>
      </c>
      <c r="E24" s="69">
        <v>918653.26</v>
      </c>
      <c r="F24" s="70">
        <v>122.26</v>
      </c>
      <c r="G24" s="9">
        <v>93.48</v>
      </c>
    </row>
    <row r="25" spans="1:7" ht="20.25" customHeight="1" x14ac:dyDescent="0.25">
      <c r="A25" s="65" t="s">
        <v>22</v>
      </c>
      <c r="B25" s="66">
        <v>689770.11</v>
      </c>
      <c r="C25" s="66">
        <v>958354.61</v>
      </c>
      <c r="D25" s="66">
        <v>958354.61</v>
      </c>
      <c r="E25" s="66">
        <v>875032.23</v>
      </c>
      <c r="F25" s="67">
        <v>126.86</v>
      </c>
      <c r="G25" s="6">
        <v>91.31</v>
      </c>
    </row>
    <row r="26" spans="1:7" ht="15.75" customHeight="1" x14ac:dyDescent="0.25">
      <c r="A26" s="65" t="s">
        <v>23</v>
      </c>
      <c r="B26" s="66">
        <v>527275.36</v>
      </c>
      <c r="C26" s="66">
        <v>700700</v>
      </c>
      <c r="D26" s="66">
        <v>700700</v>
      </c>
      <c r="E26" s="66">
        <v>656091.4</v>
      </c>
      <c r="F26" s="67">
        <v>124.43</v>
      </c>
      <c r="G26" s="6">
        <v>93.63</v>
      </c>
    </row>
    <row r="27" spans="1:7" ht="17.25" customHeight="1" x14ac:dyDescent="0.25">
      <c r="A27" s="65" t="s">
        <v>24</v>
      </c>
      <c r="B27" s="66">
        <v>439644.62</v>
      </c>
      <c r="C27" s="65"/>
      <c r="D27" s="65"/>
      <c r="E27" s="66">
        <v>537502.81000000006</v>
      </c>
      <c r="F27" s="67">
        <v>122.26</v>
      </c>
      <c r="G27" s="5"/>
    </row>
    <row r="28" spans="1:7" ht="16.5" customHeight="1" x14ac:dyDescent="0.25">
      <c r="A28" s="65" t="s">
        <v>25</v>
      </c>
      <c r="B28" s="66">
        <v>439644.62</v>
      </c>
      <c r="C28" s="65"/>
      <c r="D28" s="65"/>
      <c r="E28" s="66">
        <v>537502.81000000006</v>
      </c>
      <c r="F28" s="67">
        <v>122.26</v>
      </c>
      <c r="G28" s="5"/>
    </row>
    <row r="29" spans="1:7" ht="17.25" customHeight="1" x14ac:dyDescent="0.25">
      <c r="A29" s="65" t="s">
        <v>26</v>
      </c>
      <c r="B29" s="66">
        <v>17784.240000000002</v>
      </c>
      <c r="C29" s="65"/>
      <c r="D29" s="65"/>
      <c r="E29" s="66">
        <v>29503.42</v>
      </c>
      <c r="F29" s="67">
        <v>165.9</v>
      </c>
      <c r="G29" s="5"/>
    </row>
    <row r="30" spans="1:7" ht="17.25" customHeight="1" x14ac:dyDescent="0.25">
      <c r="A30" s="65" t="s">
        <v>27</v>
      </c>
      <c r="B30" s="66">
        <v>17784.240000000002</v>
      </c>
      <c r="C30" s="65"/>
      <c r="D30" s="65"/>
      <c r="E30" s="66">
        <v>29503.42</v>
      </c>
      <c r="F30" s="67">
        <v>165.9</v>
      </c>
      <c r="G30" s="5"/>
    </row>
    <row r="31" spans="1:7" ht="14.25" customHeight="1" x14ac:dyDescent="0.25">
      <c r="A31" s="65" t="s">
        <v>28</v>
      </c>
      <c r="B31" s="66">
        <v>69846.5</v>
      </c>
      <c r="C31" s="65"/>
      <c r="D31" s="65"/>
      <c r="E31" s="66">
        <v>89085.17</v>
      </c>
      <c r="F31" s="67">
        <v>127.54</v>
      </c>
      <c r="G31" s="5"/>
    </row>
    <row r="32" spans="1:7" ht="13.5" customHeight="1" x14ac:dyDescent="0.25">
      <c r="A32" s="65" t="s">
        <v>29</v>
      </c>
      <c r="B32" s="66">
        <v>69846.5</v>
      </c>
      <c r="C32" s="65"/>
      <c r="D32" s="65"/>
      <c r="E32" s="66">
        <v>89085.17</v>
      </c>
      <c r="F32" s="67">
        <v>127.54</v>
      </c>
      <c r="G32" s="5"/>
    </row>
    <row r="33" spans="1:7" ht="15" customHeight="1" x14ac:dyDescent="0.25">
      <c r="A33" s="65" t="s">
        <v>30</v>
      </c>
      <c r="B33" s="66">
        <v>145707.43</v>
      </c>
      <c r="C33" s="66">
        <v>235606.73</v>
      </c>
      <c r="D33" s="66">
        <v>235606.73</v>
      </c>
      <c r="E33" s="66">
        <v>197089.69</v>
      </c>
      <c r="F33" s="67">
        <v>135.26</v>
      </c>
      <c r="G33" s="6">
        <v>83.65</v>
      </c>
    </row>
    <row r="34" spans="1:7" ht="15" customHeight="1" x14ac:dyDescent="0.25">
      <c r="A34" s="65" t="s">
        <v>31</v>
      </c>
      <c r="B34" s="66">
        <v>32515.16</v>
      </c>
      <c r="C34" s="65"/>
      <c r="D34" s="65"/>
      <c r="E34" s="66">
        <v>36152.050000000003</v>
      </c>
      <c r="F34" s="67">
        <v>111.19</v>
      </c>
      <c r="G34" s="5"/>
    </row>
    <row r="35" spans="1:7" ht="29.25" customHeight="1" x14ac:dyDescent="0.25">
      <c r="A35" s="65" t="s">
        <v>32</v>
      </c>
      <c r="B35" s="66">
        <v>1566.23</v>
      </c>
      <c r="C35" s="65"/>
      <c r="D35" s="65"/>
      <c r="E35" s="66">
        <v>2442.0500000000002</v>
      </c>
      <c r="F35" s="67">
        <v>155.91999999999999</v>
      </c>
      <c r="G35" s="5"/>
    </row>
    <row r="36" spans="1:7" ht="23.25" customHeight="1" x14ac:dyDescent="0.25">
      <c r="A36" s="65" t="s">
        <v>33</v>
      </c>
      <c r="B36" s="66">
        <v>30343.39</v>
      </c>
      <c r="C36" s="65"/>
      <c r="D36" s="65"/>
      <c r="E36" s="66">
        <v>33081.589999999997</v>
      </c>
      <c r="F36" s="67">
        <v>109.02</v>
      </c>
      <c r="G36" s="5"/>
    </row>
    <row r="37" spans="1:7" ht="15.75" customHeight="1" x14ac:dyDescent="0.25">
      <c r="A37" s="65" t="s">
        <v>34</v>
      </c>
      <c r="B37" s="67">
        <v>418.08</v>
      </c>
      <c r="C37" s="65"/>
      <c r="D37" s="65"/>
      <c r="E37" s="67">
        <v>295</v>
      </c>
      <c r="F37" s="67">
        <v>70.56</v>
      </c>
      <c r="G37" s="5"/>
    </row>
    <row r="38" spans="1:7" ht="16.5" customHeight="1" x14ac:dyDescent="0.25">
      <c r="A38" s="65" t="s">
        <v>35</v>
      </c>
      <c r="B38" s="67">
        <v>187.46</v>
      </c>
      <c r="C38" s="65"/>
      <c r="D38" s="65"/>
      <c r="E38" s="67">
        <v>333.41</v>
      </c>
      <c r="F38" s="67">
        <v>177.86</v>
      </c>
      <c r="G38" s="5"/>
    </row>
    <row r="39" spans="1:7" ht="19.5" customHeight="1" x14ac:dyDescent="0.25">
      <c r="A39" s="65" t="s">
        <v>36</v>
      </c>
      <c r="B39" s="66">
        <v>69254.58</v>
      </c>
      <c r="C39" s="65"/>
      <c r="D39" s="65"/>
      <c r="E39" s="66">
        <v>90089.43</v>
      </c>
      <c r="F39" s="67">
        <v>130.08000000000001</v>
      </c>
      <c r="G39" s="5"/>
    </row>
    <row r="40" spans="1:7" ht="15.75" customHeight="1" x14ac:dyDescent="0.25">
      <c r="A40" s="65" t="s">
        <v>37</v>
      </c>
      <c r="B40" s="66">
        <v>6359.29</v>
      </c>
      <c r="C40" s="65"/>
      <c r="D40" s="65"/>
      <c r="E40" s="66">
        <v>9774.77</v>
      </c>
      <c r="F40" s="67">
        <v>153.71</v>
      </c>
      <c r="G40" s="5"/>
    </row>
    <row r="41" spans="1:7" ht="14.25" customHeight="1" x14ac:dyDescent="0.25">
      <c r="A41" s="65" t="s">
        <v>38</v>
      </c>
      <c r="B41" s="66">
        <v>21838.69</v>
      </c>
      <c r="C41" s="65"/>
      <c r="D41" s="65"/>
      <c r="E41" s="66">
        <v>42592.99</v>
      </c>
      <c r="F41" s="67">
        <v>195.03</v>
      </c>
      <c r="G41" s="5"/>
    </row>
    <row r="42" spans="1:7" ht="26.25" customHeight="1" x14ac:dyDescent="0.25">
      <c r="A42" s="65" t="s">
        <v>39</v>
      </c>
      <c r="B42" s="66">
        <v>37185.370000000003</v>
      </c>
      <c r="C42" s="65"/>
      <c r="D42" s="65"/>
      <c r="E42" s="66">
        <v>34115.660000000003</v>
      </c>
      <c r="F42" s="67">
        <v>91.74</v>
      </c>
      <c r="G42" s="5"/>
    </row>
    <row r="43" spans="1:7" ht="15.75" customHeight="1" x14ac:dyDescent="0.25">
      <c r="A43" s="65" t="s">
        <v>40</v>
      </c>
      <c r="B43" s="67">
        <v>818.8</v>
      </c>
      <c r="C43" s="65"/>
      <c r="D43" s="65"/>
      <c r="E43" s="66">
        <v>1169.1400000000001</v>
      </c>
      <c r="F43" s="67">
        <v>142.79</v>
      </c>
      <c r="G43" s="5"/>
    </row>
    <row r="44" spans="1:7" ht="15.75" customHeight="1" x14ac:dyDescent="0.25">
      <c r="A44" s="65" t="s">
        <v>41</v>
      </c>
      <c r="B44" s="66">
        <v>3052.43</v>
      </c>
      <c r="C44" s="65"/>
      <c r="D44" s="65"/>
      <c r="E44" s="66">
        <v>2155.4499999999998</v>
      </c>
      <c r="F44" s="67">
        <v>70.61</v>
      </c>
      <c r="G44" s="5"/>
    </row>
    <row r="45" spans="1:7" ht="17.25" customHeight="1" x14ac:dyDescent="0.25">
      <c r="A45" s="65" t="s">
        <v>42</v>
      </c>
      <c r="B45" s="65"/>
      <c r="C45" s="65"/>
      <c r="D45" s="65"/>
      <c r="E45" s="67">
        <v>281.42</v>
      </c>
      <c r="F45" s="65"/>
      <c r="G45" s="5"/>
    </row>
    <row r="46" spans="1:7" ht="16.5" customHeight="1" x14ac:dyDescent="0.25">
      <c r="A46" s="65" t="s">
        <v>43</v>
      </c>
      <c r="B46" s="66">
        <v>39443.69</v>
      </c>
      <c r="C46" s="65"/>
      <c r="D46" s="65"/>
      <c r="E46" s="66">
        <v>67057.62</v>
      </c>
      <c r="F46" s="67">
        <v>170.01</v>
      </c>
      <c r="G46" s="5"/>
    </row>
    <row r="47" spans="1:7" ht="16.5" customHeight="1" x14ac:dyDescent="0.25">
      <c r="A47" s="65" t="s">
        <v>44</v>
      </c>
      <c r="B47" s="66">
        <v>19036.62</v>
      </c>
      <c r="C47" s="65"/>
      <c r="D47" s="65"/>
      <c r="E47" s="66">
        <v>43482.29</v>
      </c>
      <c r="F47" s="67">
        <v>228.41</v>
      </c>
      <c r="G47" s="5"/>
    </row>
    <row r="48" spans="1:7" ht="15.75" customHeight="1" x14ac:dyDescent="0.25">
      <c r="A48" s="65" t="s">
        <v>45</v>
      </c>
      <c r="B48" s="66">
        <v>7577.06</v>
      </c>
      <c r="C48" s="65"/>
      <c r="D48" s="65"/>
      <c r="E48" s="66">
        <v>7574.47</v>
      </c>
      <c r="F48" s="67">
        <v>99.97</v>
      </c>
      <c r="G48" s="5"/>
    </row>
    <row r="49" spans="1:7" ht="15" customHeight="1" x14ac:dyDescent="0.25">
      <c r="A49" s="65" t="s">
        <v>46</v>
      </c>
      <c r="B49" s="67">
        <v>820.43</v>
      </c>
      <c r="C49" s="65"/>
      <c r="D49" s="65"/>
      <c r="E49" s="67">
        <v>254.88</v>
      </c>
      <c r="F49" s="67">
        <v>31.07</v>
      </c>
      <c r="G49" s="5"/>
    </row>
    <row r="50" spans="1:7" ht="17.25" customHeight="1" x14ac:dyDescent="0.25">
      <c r="A50" s="65" t="s">
        <v>47</v>
      </c>
      <c r="B50" s="66">
        <v>3076.64</v>
      </c>
      <c r="C50" s="65"/>
      <c r="D50" s="65"/>
      <c r="E50" s="66">
        <v>3794.37</v>
      </c>
      <c r="F50" s="67">
        <v>123.33</v>
      </c>
      <c r="G50" s="5"/>
    </row>
    <row r="51" spans="1:7" ht="17.25" customHeight="1" x14ac:dyDescent="0.25">
      <c r="A51" s="65" t="s">
        <v>48</v>
      </c>
      <c r="B51" s="67">
        <v>895.88</v>
      </c>
      <c r="C51" s="65"/>
      <c r="D51" s="65"/>
      <c r="E51" s="67">
        <v>895.92</v>
      </c>
      <c r="F51" s="67">
        <v>100</v>
      </c>
      <c r="G51" s="5"/>
    </row>
    <row r="52" spans="1:7" ht="15.75" customHeight="1" x14ac:dyDescent="0.25">
      <c r="A52" s="65" t="s">
        <v>49</v>
      </c>
      <c r="B52" s="66">
        <v>2073.4699999999998</v>
      </c>
      <c r="C52" s="65"/>
      <c r="D52" s="65"/>
      <c r="E52" s="66">
        <v>2664.34</v>
      </c>
      <c r="F52" s="67">
        <v>128.5</v>
      </c>
      <c r="G52" s="5"/>
    </row>
    <row r="53" spans="1:7" ht="15" customHeight="1" x14ac:dyDescent="0.25">
      <c r="A53" s="65" t="s">
        <v>50</v>
      </c>
      <c r="B53" s="66">
        <v>3565.58</v>
      </c>
      <c r="C53" s="65"/>
      <c r="D53" s="65"/>
      <c r="E53" s="66">
        <v>5531.35</v>
      </c>
      <c r="F53" s="67">
        <v>155.13</v>
      </c>
      <c r="G53" s="5"/>
    </row>
    <row r="54" spans="1:7" ht="15.75" customHeight="1" x14ac:dyDescent="0.25">
      <c r="A54" s="65" t="s">
        <v>51</v>
      </c>
      <c r="B54" s="66">
        <v>1261.93</v>
      </c>
      <c r="C54" s="65"/>
      <c r="D54" s="65"/>
      <c r="E54" s="66">
        <v>1287.77</v>
      </c>
      <c r="F54" s="67">
        <v>102.05</v>
      </c>
      <c r="G54" s="5"/>
    </row>
    <row r="55" spans="1:7" ht="17.25" customHeight="1" x14ac:dyDescent="0.25">
      <c r="A55" s="65" t="s">
        <v>52</v>
      </c>
      <c r="B55" s="66">
        <v>1136.08</v>
      </c>
      <c r="C55" s="65"/>
      <c r="D55" s="65"/>
      <c r="E55" s="66">
        <v>1572.23</v>
      </c>
      <c r="F55" s="67">
        <v>138.38999999999999</v>
      </c>
      <c r="G55" s="5"/>
    </row>
    <row r="56" spans="1:7" ht="15" customHeight="1" x14ac:dyDescent="0.25">
      <c r="A56" s="65" t="s">
        <v>53</v>
      </c>
      <c r="B56" s="66">
        <v>4494</v>
      </c>
      <c r="C56" s="65"/>
      <c r="D56" s="65"/>
      <c r="E56" s="66">
        <v>3790.59</v>
      </c>
      <c r="F56" s="67">
        <v>84.35</v>
      </c>
      <c r="G56" s="5"/>
    </row>
    <row r="57" spans="1:7" ht="14.25" customHeight="1" x14ac:dyDescent="0.25">
      <c r="A57" s="65" t="s">
        <v>54</v>
      </c>
      <c r="B57" s="65"/>
      <c r="C57" s="65"/>
      <c r="D57" s="65"/>
      <c r="E57" s="67">
        <v>172.01</v>
      </c>
      <c r="F57" s="65"/>
      <c r="G57" s="5"/>
    </row>
    <row r="58" spans="1:7" ht="16.5" customHeight="1" x14ac:dyDescent="0.25">
      <c r="A58" s="65" t="s">
        <v>55</v>
      </c>
      <c r="B58" s="67">
        <v>827.76</v>
      </c>
      <c r="C58" s="65"/>
      <c r="D58" s="65"/>
      <c r="E58" s="67">
        <v>635.63</v>
      </c>
      <c r="F58" s="67">
        <v>76.790000000000006</v>
      </c>
      <c r="G58" s="5"/>
    </row>
    <row r="59" spans="1:7" ht="15.75" customHeight="1" x14ac:dyDescent="0.25">
      <c r="A59" s="65" t="s">
        <v>56</v>
      </c>
      <c r="B59" s="67">
        <v>77.08</v>
      </c>
      <c r="C59" s="65"/>
      <c r="D59" s="65"/>
      <c r="E59" s="67">
        <v>321</v>
      </c>
      <c r="F59" s="67">
        <v>416.45</v>
      </c>
      <c r="G59" s="5"/>
    </row>
    <row r="60" spans="1:7" ht="15" customHeight="1" x14ac:dyDescent="0.25">
      <c r="A60" s="65" t="s">
        <v>57</v>
      </c>
      <c r="B60" s="67">
        <v>172.54</v>
      </c>
      <c r="C60" s="65"/>
      <c r="D60" s="65"/>
      <c r="E60" s="67">
        <v>176.36</v>
      </c>
      <c r="F60" s="67">
        <v>102.21</v>
      </c>
      <c r="G60" s="5"/>
    </row>
    <row r="61" spans="1:7" ht="17.25" customHeight="1" x14ac:dyDescent="0.25">
      <c r="A61" s="65" t="s">
        <v>58</v>
      </c>
      <c r="B61" s="66">
        <v>1625.85</v>
      </c>
      <c r="C61" s="65"/>
      <c r="D61" s="65"/>
      <c r="E61" s="66">
        <v>1680</v>
      </c>
      <c r="F61" s="67">
        <v>103.33</v>
      </c>
      <c r="G61" s="5"/>
    </row>
    <row r="62" spans="1:7" ht="18" customHeight="1" x14ac:dyDescent="0.25">
      <c r="A62" s="65" t="s">
        <v>91</v>
      </c>
      <c r="B62" s="67">
        <v>588.96</v>
      </c>
      <c r="C62" s="65"/>
      <c r="D62" s="65"/>
      <c r="E62" s="65"/>
      <c r="F62" s="65"/>
      <c r="G62" s="5"/>
    </row>
    <row r="63" spans="1:7" ht="16.5" customHeight="1" x14ac:dyDescent="0.25">
      <c r="A63" s="65" t="s">
        <v>59</v>
      </c>
      <c r="B63" s="66">
        <v>1201.81</v>
      </c>
      <c r="C63" s="65"/>
      <c r="D63" s="65"/>
      <c r="E63" s="67">
        <v>805.59</v>
      </c>
      <c r="F63" s="67">
        <v>67.03</v>
      </c>
      <c r="G63" s="5"/>
    </row>
    <row r="64" spans="1:7" x14ac:dyDescent="0.25">
      <c r="A64" s="65" t="s">
        <v>60</v>
      </c>
      <c r="B64" s="67">
        <v>950.54</v>
      </c>
      <c r="C64" s="67">
        <v>700</v>
      </c>
      <c r="D64" s="67">
        <v>700</v>
      </c>
      <c r="E64" s="67">
        <v>503.26</v>
      </c>
      <c r="F64" s="67">
        <v>52.94</v>
      </c>
      <c r="G64" s="6">
        <v>71.89</v>
      </c>
    </row>
    <row r="65" spans="1:7" ht="15.75" customHeight="1" x14ac:dyDescent="0.25">
      <c r="A65" s="65" t="s">
        <v>61</v>
      </c>
      <c r="B65" s="67">
        <v>950.54</v>
      </c>
      <c r="C65" s="65"/>
      <c r="D65" s="65"/>
      <c r="E65" s="67">
        <v>503.26</v>
      </c>
      <c r="F65" s="67">
        <v>52.94</v>
      </c>
      <c r="G65" s="5"/>
    </row>
    <row r="66" spans="1:7" ht="30.75" customHeight="1" x14ac:dyDescent="0.25">
      <c r="A66" s="65" t="s">
        <v>62</v>
      </c>
      <c r="B66" s="67">
        <v>442.52</v>
      </c>
      <c r="C66" s="65"/>
      <c r="D66" s="65"/>
      <c r="E66" s="67">
        <v>429.81</v>
      </c>
      <c r="F66" s="67">
        <v>97.13</v>
      </c>
      <c r="G66" s="5"/>
    </row>
    <row r="67" spans="1:7" x14ac:dyDescent="0.25">
      <c r="A67" s="65" t="s">
        <v>63</v>
      </c>
      <c r="B67" s="67">
        <v>508.02</v>
      </c>
      <c r="C67" s="65"/>
      <c r="D67" s="65"/>
      <c r="E67" s="67">
        <v>73.45</v>
      </c>
      <c r="F67" s="67">
        <v>14.46</v>
      </c>
      <c r="G67" s="5"/>
    </row>
    <row r="68" spans="1:7" ht="32.25" customHeight="1" x14ac:dyDescent="0.25">
      <c r="A68" s="65" t="s">
        <v>64</v>
      </c>
      <c r="B68" s="66">
        <v>15836.78</v>
      </c>
      <c r="C68" s="66">
        <v>21000</v>
      </c>
      <c r="D68" s="66">
        <v>21000</v>
      </c>
      <c r="E68" s="66">
        <v>21000</v>
      </c>
      <c r="F68" s="67">
        <v>132.6</v>
      </c>
      <c r="G68" s="6">
        <v>100</v>
      </c>
    </row>
    <row r="69" spans="1:7" ht="15.75" customHeight="1" x14ac:dyDescent="0.25">
      <c r="A69" s="65" t="s">
        <v>65</v>
      </c>
      <c r="B69" s="66">
        <v>15836.78</v>
      </c>
      <c r="C69" s="65"/>
      <c r="D69" s="65"/>
      <c r="E69" s="66">
        <v>21000</v>
      </c>
      <c r="F69" s="67">
        <v>132.6</v>
      </c>
      <c r="G69" s="5"/>
    </row>
    <row r="70" spans="1:7" ht="15" customHeight="1" x14ac:dyDescent="0.25">
      <c r="A70" s="65" t="s">
        <v>66</v>
      </c>
      <c r="B70" s="66">
        <v>15836.78</v>
      </c>
      <c r="C70" s="65"/>
      <c r="D70" s="65"/>
      <c r="E70" s="66">
        <v>21000</v>
      </c>
      <c r="F70" s="67">
        <v>132.6</v>
      </c>
      <c r="G70" s="5"/>
    </row>
    <row r="71" spans="1:7" ht="15" customHeight="1" x14ac:dyDescent="0.25">
      <c r="A71" s="65" t="s">
        <v>67</v>
      </c>
      <c r="B71" s="65"/>
      <c r="C71" s="67">
        <v>347.88</v>
      </c>
      <c r="D71" s="67">
        <v>347.88</v>
      </c>
      <c r="E71" s="67">
        <v>347.88</v>
      </c>
      <c r="F71" s="65"/>
      <c r="G71" s="6">
        <v>100</v>
      </c>
    </row>
    <row r="72" spans="1:7" ht="15.75" customHeight="1" x14ac:dyDescent="0.25">
      <c r="A72" s="65" t="s">
        <v>68</v>
      </c>
      <c r="B72" s="65"/>
      <c r="C72" s="65"/>
      <c r="D72" s="65"/>
      <c r="E72" s="67">
        <v>347.88</v>
      </c>
      <c r="F72" s="65"/>
      <c r="G72" s="5"/>
    </row>
    <row r="73" spans="1:7" ht="30" customHeight="1" x14ac:dyDescent="0.25">
      <c r="A73" s="65" t="s">
        <v>69</v>
      </c>
      <c r="B73" s="65"/>
      <c r="C73" s="65"/>
      <c r="D73" s="65"/>
      <c r="E73" s="67">
        <v>347.88</v>
      </c>
      <c r="F73" s="65"/>
      <c r="G73" s="5"/>
    </row>
    <row r="74" spans="1:7" ht="15.75" customHeight="1" x14ac:dyDescent="0.25">
      <c r="A74" s="65" t="s">
        <v>70</v>
      </c>
      <c r="B74" s="66">
        <v>34343.89</v>
      </c>
      <c r="C74" s="66">
        <v>61718.28</v>
      </c>
      <c r="D74" s="66">
        <v>61718.28</v>
      </c>
      <c r="E74" s="66">
        <v>23684.25</v>
      </c>
      <c r="F74" s="67">
        <v>68.959999999999994</v>
      </c>
      <c r="G74" s="6">
        <v>38.369999999999997</v>
      </c>
    </row>
    <row r="75" spans="1:7" ht="14.25" customHeight="1" x14ac:dyDescent="0.25">
      <c r="A75" s="65" t="s">
        <v>71</v>
      </c>
      <c r="B75" s="65"/>
      <c r="C75" s="67">
        <v>250</v>
      </c>
      <c r="D75" s="67">
        <v>250</v>
      </c>
      <c r="E75" s="67">
        <v>250</v>
      </c>
      <c r="F75" s="65"/>
      <c r="G75" s="6">
        <v>100</v>
      </c>
    </row>
    <row r="76" spans="1:7" ht="15" customHeight="1" x14ac:dyDescent="0.25">
      <c r="A76" s="65" t="s">
        <v>72</v>
      </c>
      <c r="B76" s="65"/>
      <c r="C76" s="65"/>
      <c r="D76" s="65"/>
      <c r="E76" s="67">
        <v>250</v>
      </c>
      <c r="F76" s="65"/>
      <c r="G76" s="5"/>
    </row>
    <row r="77" spans="1:7" ht="15" customHeight="1" x14ac:dyDescent="0.25">
      <c r="A77" s="65" t="s">
        <v>73</v>
      </c>
      <c r="B77" s="65"/>
      <c r="C77" s="65"/>
      <c r="D77" s="65"/>
      <c r="E77" s="67">
        <v>250</v>
      </c>
      <c r="F77" s="65"/>
      <c r="G77" s="5"/>
    </row>
    <row r="78" spans="1:7" ht="15.75" customHeight="1" x14ac:dyDescent="0.25">
      <c r="A78" s="65" t="s">
        <v>74</v>
      </c>
      <c r="B78" s="66">
        <v>8398.7099999999991</v>
      </c>
      <c r="C78" s="66">
        <v>40300</v>
      </c>
      <c r="D78" s="66">
        <v>40300</v>
      </c>
      <c r="E78" s="66">
        <v>8502.93</v>
      </c>
      <c r="F78" s="67">
        <v>101.24</v>
      </c>
      <c r="G78" s="6">
        <v>21.1</v>
      </c>
    </row>
    <row r="79" spans="1:7" ht="15.75" customHeight="1" x14ac:dyDescent="0.25">
      <c r="A79" s="65" t="s">
        <v>75</v>
      </c>
      <c r="B79" s="66">
        <v>5997.47</v>
      </c>
      <c r="C79" s="65"/>
      <c r="D79" s="65"/>
      <c r="E79" s="66">
        <v>6024.48</v>
      </c>
      <c r="F79" s="67">
        <v>100.45</v>
      </c>
      <c r="G79" s="5"/>
    </row>
    <row r="80" spans="1:7" ht="14.25" customHeight="1" x14ac:dyDescent="0.25">
      <c r="A80" s="65" t="s">
        <v>76</v>
      </c>
      <c r="B80" s="66">
        <v>1152.02</v>
      </c>
      <c r="C80" s="65"/>
      <c r="D80" s="65"/>
      <c r="E80" s="66">
        <v>5667.63</v>
      </c>
      <c r="F80" s="67">
        <v>491.97</v>
      </c>
      <c r="G80" s="5"/>
    </row>
    <row r="81" spans="1:7" ht="16.5" customHeight="1" x14ac:dyDescent="0.25">
      <c r="A81" s="65" t="s">
        <v>92</v>
      </c>
      <c r="B81" s="66">
        <v>2846.41</v>
      </c>
      <c r="C81" s="65"/>
      <c r="D81" s="65"/>
      <c r="E81" s="65"/>
      <c r="F81" s="65"/>
      <c r="G81" s="5"/>
    </row>
    <row r="82" spans="1:7" ht="16.5" customHeight="1" x14ac:dyDescent="0.25">
      <c r="A82" s="65" t="s">
        <v>77</v>
      </c>
      <c r="B82" s="65"/>
      <c r="C82" s="65"/>
      <c r="D82" s="65"/>
      <c r="E82" s="67">
        <v>356.85</v>
      </c>
      <c r="F82" s="65"/>
      <c r="G82" s="5"/>
    </row>
    <row r="83" spans="1:7" ht="17.25" customHeight="1" x14ac:dyDescent="0.25">
      <c r="A83" s="65" t="s">
        <v>93</v>
      </c>
      <c r="B83" s="66">
        <v>1999.04</v>
      </c>
      <c r="C83" s="65"/>
      <c r="D83" s="65"/>
      <c r="E83" s="65"/>
      <c r="F83" s="65"/>
      <c r="G83" s="5"/>
    </row>
    <row r="84" spans="1:7" ht="17.25" customHeight="1" x14ac:dyDescent="0.25">
      <c r="A84" s="65" t="s">
        <v>78</v>
      </c>
      <c r="B84" s="66">
        <v>2401.2399999999998</v>
      </c>
      <c r="C84" s="65"/>
      <c r="D84" s="65"/>
      <c r="E84" s="66">
        <v>2478.4499999999998</v>
      </c>
      <c r="F84" s="67">
        <v>103.22</v>
      </c>
      <c r="G84" s="5"/>
    </row>
    <row r="85" spans="1:7" ht="17.25" customHeight="1" x14ac:dyDescent="0.25">
      <c r="A85" s="65" t="s">
        <v>79</v>
      </c>
      <c r="B85" s="66">
        <v>2401.2399999999998</v>
      </c>
      <c r="C85" s="65"/>
      <c r="D85" s="65"/>
      <c r="E85" s="66">
        <v>2478.4499999999998</v>
      </c>
      <c r="F85" s="67">
        <v>103.22</v>
      </c>
      <c r="G85" s="5"/>
    </row>
    <row r="86" spans="1:7" ht="26.25" customHeight="1" x14ac:dyDescent="0.25">
      <c r="A86" s="65" t="s">
        <v>80</v>
      </c>
      <c r="B86" s="66">
        <v>25945.18</v>
      </c>
      <c r="C86" s="66">
        <v>21168.28</v>
      </c>
      <c r="D86" s="66">
        <v>21168.28</v>
      </c>
      <c r="E86" s="66">
        <v>14931.32</v>
      </c>
      <c r="F86" s="67">
        <v>57.55</v>
      </c>
      <c r="G86" s="6">
        <v>70.540000000000006</v>
      </c>
    </row>
    <row r="87" spans="1:7" x14ac:dyDescent="0.25">
      <c r="A87" s="65" t="s">
        <v>81</v>
      </c>
      <c r="B87" s="66">
        <v>25945.18</v>
      </c>
      <c r="C87" s="65"/>
      <c r="D87" s="65"/>
      <c r="E87" s="66">
        <v>14931.32</v>
      </c>
      <c r="F87" s="67">
        <v>57.55</v>
      </c>
      <c r="G87" s="5"/>
    </row>
    <row r="88" spans="1:7" x14ac:dyDescent="0.25">
      <c r="A88" s="65" t="s">
        <v>82</v>
      </c>
      <c r="B88" s="66">
        <v>25945.18</v>
      </c>
      <c r="C88" s="65"/>
      <c r="D88" s="65"/>
      <c r="E88" s="66">
        <v>14931.32</v>
      </c>
      <c r="F88" s="67">
        <v>57.55</v>
      </c>
      <c r="G88" s="5"/>
    </row>
    <row r="89" spans="1:7" x14ac:dyDescent="0.25">
      <c r="A89" s="68" t="s">
        <v>83</v>
      </c>
      <c r="B89" s="69">
        <v>724114</v>
      </c>
      <c r="C89" s="69">
        <v>1020072.89</v>
      </c>
      <c r="D89" s="69">
        <v>1020072.89</v>
      </c>
      <c r="E89" s="69">
        <v>898716.48</v>
      </c>
      <c r="F89" s="70">
        <v>124.11</v>
      </c>
      <c r="G89" s="9">
        <v>88.1</v>
      </c>
    </row>
    <row r="90" spans="1:7" x14ac:dyDescent="0.25">
      <c r="A90" s="62"/>
      <c r="B90" s="62"/>
      <c r="C90" s="62"/>
      <c r="D90" s="62"/>
      <c r="E90" s="62"/>
      <c r="F90" s="62"/>
      <c r="G90" s="62"/>
    </row>
    <row r="91" spans="1:7" x14ac:dyDescent="0.25">
      <c r="A91" s="119" t="s">
        <v>94</v>
      </c>
      <c r="B91" s="119"/>
      <c r="C91" s="119"/>
      <c r="D91" s="119"/>
      <c r="E91" s="119"/>
      <c r="F91" s="62"/>
      <c r="G91" s="62"/>
    </row>
    <row r="92" spans="1:7" x14ac:dyDescent="0.25">
      <c r="A92" s="119" t="s">
        <v>95</v>
      </c>
      <c r="B92" s="119"/>
      <c r="C92" s="119"/>
      <c r="D92" s="119"/>
      <c r="E92" s="119"/>
      <c r="F92" s="62"/>
      <c r="G92" s="62"/>
    </row>
    <row r="93" spans="1:7" ht="15.75" thickBot="1" x14ac:dyDescent="0.3">
      <c r="A93" s="62"/>
      <c r="B93" s="62"/>
      <c r="C93" s="62"/>
      <c r="D93" s="62"/>
      <c r="E93" s="62"/>
      <c r="F93" s="62"/>
      <c r="G93" s="62"/>
    </row>
    <row r="94" spans="1:7" ht="45.75" thickBot="1" x14ac:dyDescent="0.3">
      <c r="A94" s="64" t="s">
        <v>2</v>
      </c>
      <c r="B94" s="64" t="s">
        <v>97</v>
      </c>
      <c r="C94" s="64" t="s">
        <v>98</v>
      </c>
      <c r="D94" s="71" t="s">
        <v>99</v>
      </c>
      <c r="E94" s="72" t="s">
        <v>100</v>
      </c>
      <c r="F94" s="73"/>
      <c r="G94" s="73"/>
    </row>
    <row r="95" spans="1:7" x14ac:dyDescent="0.25">
      <c r="A95" s="74" t="s">
        <v>101</v>
      </c>
      <c r="B95" s="75">
        <v>724114</v>
      </c>
      <c r="C95" s="75">
        <v>1020072.89</v>
      </c>
      <c r="D95" s="76">
        <v>1020072.89</v>
      </c>
      <c r="E95" s="77">
        <v>898716.48</v>
      </c>
      <c r="F95" s="78"/>
      <c r="G95" s="10"/>
    </row>
    <row r="96" spans="1:7" x14ac:dyDescent="0.25">
      <c r="A96" s="79" t="s">
        <v>102</v>
      </c>
      <c r="B96" s="80">
        <v>724114</v>
      </c>
      <c r="C96" s="80">
        <v>1020072.89</v>
      </c>
      <c r="D96" s="81">
        <v>1020072.89</v>
      </c>
      <c r="E96" s="82">
        <v>898716.48</v>
      </c>
      <c r="F96" s="83"/>
      <c r="G96" s="11"/>
    </row>
    <row r="97" spans="1:7" x14ac:dyDescent="0.25">
      <c r="A97" s="84" t="s">
        <v>103</v>
      </c>
      <c r="B97" s="85">
        <v>724114</v>
      </c>
      <c r="C97" s="85">
        <v>1020072.89</v>
      </c>
      <c r="D97" s="86">
        <v>1020072.89</v>
      </c>
      <c r="E97" s="87">
        <v>898716.48</v>
      </c>
      <c r="F97" s="83"/>
      <c r="G97" s="11"/>
    </row>
    <row r="98" spans="1:7" x14ac:dyDescent="0.25">
      <c r="A98" s="88" t="s">
        <v>104</v>
      </c>
      <c r="B98" s="89">
        <v>1068.1500000000001</v>
      </c>
      <c r="C98" s="89">
        <v>8020</v>
      </c>
      <c r="D98" s="90">
        <v>8020</v>
      </c>
      <c r="E98" s="91">
        <v>6636.82</v>
      </c>
      <c r="F98" s="78"/>
      <c r="G98" s="10"/>
    </row>
    <row r="99" spans="1:7" x14ac:dyDescent="0.25">
      <c r="A99" s="65" t="s">
        <v>22</v>
      </c>
      <c r="B99" s="66">
        <v>1068.1500000000001</v>
      </c>
      <c r="C99" s="66">
        <v>7770</v>
      </c>
      <c r="D99" s="92">
        <v>7770</v>
      </c>
      <c r="E99" s="93">
        <v>6386.82</v>
      </c>
      <c r="F99" s="78"/>
      <c r="G99" s="10"/>
    </row>
    <row r="100" spans="1:7" x14ac:dyDescent="0.25">
      <c r="A100" s="65" t="s">
        <v>23</v>
      </c>
      <c r="B100" s="67">
        <v>713.39</v>
      </c>
      <c r="C100" s="66">
        <v>3300</v>
      </c>
      <c r="D100" s="92">
        <v>3300</v>
      </c>
      <c r="E100" s="93">
        <v>2907.75</v>
      </c>
      <c r="F100" s="78"/>
      <c r="G100" s="10"/>
    </row>
    <row r="101" spans="1:7" x14ac:dyDescent="0.25">
      <c r="A101" s="94" t="s">
        <v>24</v>
      </c>
      <c r="B101" s="95">
        <v>0</v>
      </c>
      <c r="C101" s="96">
        <v>1700</v>
      </c>
      <c r="D101" s="97">
        <v>1700</v>
      </c>
      <c r="E101" s="98">
        <v>0</v>
      </c>
      <c r="F101" s="83"/>
      <c r="G101" s="11"/>
    </row>
    <row r="102" spans="1:7" x14ac:dyDescent="0.25">
      <c r="A102" s="94" t="s">
        <v>26</v>
      </c>
      <c r="B102" s="95">
        <v>0</v>
      </c>
      <c r="C102" s="96">
        <v>1300</v>
      </c>
      <c r="D102" s="97">
        <v>1300</v>
      </c>
      <c r="E102" s="98">
        <v>0</v>
      </c>
      <c r="F102" s="78"/>
      <c r="G102" s="10"/>
    </row>
    <row r="103" spans="1:7" x14ac:dyDescent="0.25">
      <c r="A103" s="94" t="s">
        <v>28</v>
      </c>
      <c r="B103" s="95">
        <v>0</v>
      </c>
      <c r="C103" s="95">
        <v>300</v>
      </c>
      <c r="D103" s="99">
        <v>300</v>
      </c>
      <c r="E103" s="98">
        <v>0</v>
      </c>
      <c r="F103" s="78"/>
      <c r="G103" s="10"/>
    </row>
    <row r="104" spans="1:7" x14ac:dyDescent="0.25">
      <c r="A104" s="65" t="s">
        <v>30</v>
      </c>
      <c r="B104" s="67">
        <v>354.76</v>
      </c>
      <c r="C104" s="66">
        <v>4470</v>
      </c>
      <c r="D104" s="92">
        <v>4470</v>
      </c>
      <c r="E104" s="93">
        <v>3479.07</v>
      </c>
      <c r="F104" s="83"/>
      <c r="G104" s="11"/>
    </row>
    <row r="105" spans="1:7" x14ac:dyDescent="0.25">
      <c r="A105" s="94" t="s">
        <v>31</v>
      </c>
      <c r="B105" s="95">
        <v>0</v>
      </c>
      <c r="C105" s="95">
        <v>750</v>
      </c>
      <c r="D105" s="99">
        <v>750</v>
      </c>
      <c r="E105" s="98">
        <v>0</v>
      </c>
      <c r="F105" s="78"/>
      <c r="G105" s="10"/>
    </row>
    <row r="106" spans="1:7" x14ac:dyDescent="0.25">
      <c r="A106" s="94" t="s">
        <v>36</v>
      </c>
      <c r="B106" s="95">
        <v>0</v>
      </c>
      <c r="C106" s="95">
        <v>170</v>
      </c>
      <c r="D106" s="99">
        <v>170</v>
      </c>
      <c r="E106" s="98">
        <v>0</v>
      </c>
      <c r="F106" s="78"/>
      <c r="G106" s="10"/>
    </row>
    <row r="107" spans="1:7" x14ac:dyDescent="0.25">
      <c r="A107" s="94" t="s">
        <v>43</v>
      </c>
      <c r="B107" s="95">
        <v>0</v>
      </c>
      <c r="C107" s="96">
        <v>2500</v>
      </c>
      <c r="D107" s="97">
        <v>2500</v>
      </c>
      <c r="E107" s="98">
        <v>0</v>
      </c>
      <c r="F107" s="78"/>
      <c r="G107" s="10"/>
    </row>
    <row r="108" spans="1:7" x14ac:dyDescent="0.25">
      <c r="A108" s="94" t="s">
        <v>53</v>
      </c>
      <c r="B108" s="95">
        <v>0</v>
      </c>
      <c r="C108" s="96">
        <v>1050</v>
      </c>
      <c r="D108" s="97">
        <v>1050</v>
      </c>
      <c r="E108" s="98">
        <v>0</v>
      </c>
      <c r="F108" s="78"/>
      <c r="G108" s="10"/>
    </row>
    <row r="109" spans="1:7" x14ac:dyDescent="0.25">
      <c r="A109" s="65" t="s">
        <v>70</v>
      </c>
      <c r="B109" s="65"/>
      <c r="C109" s="67">
        <v>250</v>
      </c>
      <c r="D109" s="100">
        <v>250</v>
      </c>
      <c r="E109" s="101">
        <v>250</v>
      </c>
      <c r="F109" s="83"/>
      <c r="G109" s="11"/>
    </row>
    <row r="110" spans="1:7" ht="24.75" x14ac:dyDescent="0.25">
      <c r="A110" s="65" t="s">
        <v>71</v>
      </c>
      <c r="B110" s="65"/>
      <c r="C110" s="67">
        <v>250</v>
      </c>
      <c r="D110" s="100">
        <v>250</v>
      </c>
      <c r="E110" s="101">
        <v>250</v>
      </c>
      <c r="F110" s="78"/>
      <c r="G110" s="10"/>
    </row>
    <row r="111" spans="1:7" x14ac:dyDescent="0.25">
      <c r="A111" s="94" t="s">
        <v>72</v>
      </c>
      <c r="B111" s="95">
        <v>0</v>
      </c>
      <c r="C111" s="95">
        <v>250</v>
      </c>
      <c r="D111" s="99">
        <v>250</v>
      </c>
      <c r="E111" s="98">
        <v>0</v>
      </c>
      <c r="F111" s="78"/>
      <c r="G111" s="10"/>
    </row>
    <row r="112" spans="1:7" x14ac:dyDescent="0.25">
      <c r="A112" s="88" t="s">
        <v>105</v>
      </c>
      <c r="B112" s="89">
        <v>1456.16</v>
      </c>
      <c r="C112" s="89">
        <v>7600</v>
      </c>
      <c r="D112" s="90">
        <v>7600</v>
      </c>
      <c r="E112" s="91">
        <v>1022.26</v>
      </c>
      <c r="F112" s="83"/>
      <c r="G112" s="11"/>
    </row>
    <row r="113" spans="1:7" x14ac:dyDescent="0.25">
      <c r="A113" s="65" t="s">
        <v>22</v>
      </c>
      <c r="B113" s="67">
        <v>854.03</v>
      </c>
      <c r="C113" s="66">
        <v>4600</v>
      </c>
      <c r="D113" s="92">
        <v>4600</v>
      </c>
      <c r="E113" s="93">
        <v>1002.07</v>
      </c>
      <c r="F113" s="83"/>
      <c r="G113" s="11"/>
    </row>
    <row r="114" spans="1:7" x14ac:dyDescent="0.25">
      <c r="A114" s="65" t="s">
        <v>30</v>
      </c>
      <c r="B114" s="67">
        <v>829.05</v>
      </c>
      <c r="C114" s="66">
        <v>4300</v>
      </c>
      <c r="D114" s="92">
        <v>4300</v>
      </c>
      <c r="E114" s="101">
        <v>898.81</v>
      </c>
      <c r="F114" s="83"/>
      <c r="G114" s="11"/>
    </row>
    <row r="115" spans="1:7" x14ac:dyDescent="0.25">
      <c r="A115" s="94" t="s">
        <v>31</v>
      </c>
      <c r="B115" s="95">
        <v>0</v>
      </c>
      <c r="C115" s="95">
        <v>500</v>
      </c>
      <c r="D115" s="99">
        <v>500</v>
      </c>
      <c r="E115" s="98">
        <v>0</v>
      </c>
      <c r="F115" s="78"/>
      <c r="G115" s="10"/>
    </row>
    <row r="116" spans="1:7" x14ac:dyDescent="0.25">
      <c r="A116" s="94" t="s">
        <v>36</v>
      </c>
      <c r="B116" s="95">
        <v>0</v>
      </c>
      <c r="C116" s="96">
        <v>2000</v>
      </c>
      <c r="D116" s="97">
        <v>2000</v>
      </c>
      <c r="E116" s="98">
        <v>0</v>
      </c>
      <c r="F116" s="78"/>
      <c r="G116" s="10"/>
    </row>
    <row r="117" spans="1:7" x14ac:dyDescent="0.25">
      <c r="A117" s="94" t="s">
        <v>43</v>
      </c>
      <c r="B117" s="95">
        <v>0</v>
      </c>
      <c r="C117" s="96">
        <v>1000</v>
      </c>
      <c r="D117" s="97">
        <v>1000</v>
      </c>
      <c r="E117" s="98">
        <v>0</v>
      </c>
      <c r="F117" s="78"/>
      <c r="G117" s="10"/>
    </row>
    <row r="118" spans="1:7" x14ac:dyDescent="0.25">
      <c r="A118" s="94" t="s">
        <v>53</v>
      </c>
      <c r="B118" s="95">
        <v>0</v>
      </c>
      <c r="C118" s="95">
        <v>800</v>
      </c>
      <c r="D118" s="99">
        <v>800</v>
      </c>
      <c r="E118" s="98">
        <v>0</v>
      </c>
      <c r="F118" s="78"/>
      <c r="G118" s="10"/>
    </row>
    <row r="119" spans="1:7" x14ac:dyDescent="0.25">
      <c r="A119" s="65" t="s">
        <v>60</v>
      </c>
      <c r="B119" s="67">
        <v>24.98</v>
      </c>
      <c r="C119" s="67">
        <v>300</v>
      </c>
      <c r="D119" s="100">
        <v>300</v>
      </c>
      <c r="E119" s="101">
        <v>103.26</v>
      </c>
      <c r="F119" s="78"/>
      <c r="G119" s="10"/>
    </row>
    <row r="120" spans="1:7" x14ac:dyDescent="0.25">
      <c r="A120" s="94" t="s">
        <v>61</v>
      </c>
      <c r="B120" s="95">
        <v>0</v>
      </c>
      <c r="C120" s="95">
        <v>300</v>
      </c>
      <c r="D120" s="99">
        <v>300</v>
      </c>
      <c r="E120" s="98">
        <v>0</v>
      </c>
      <c r="F120" s="78"/>
      <c r="G120" s="10"/>
    </row>
    <row r="121" spans="1:7" x14ac:dyDescent="0.25">
      <c r="A121" s="65" t="s">
        <v>70</v>
      </c>
      <c r="B121" s="67">
        <v>602.13</v>
      </c>
      <c r="C121" s="66">
        <v>3000</v>
      </c>
      <c r="D121" s="92">
        <v>3000</v>
      </c>
      <c r="E121" s="101">
        <v>20.190000000000001</v>
      </c>
      <c r="F121" s="78"/>
      <c r="G121" s="10"/>
    </row>
    <row r="122" spans="1:7" ht="24.75" x14ac:dyDescent="0.25">
      <c r="A122" s="65" t="s">
        <v>74</v>
      </c>
      <c r="B122" s="67">
        <v>602.13</v>
      </c>
      <c r="C122" s="66">
        <v>3000</v>
      </c>
      <c r="D122" s="92">
        <v>3000</v>
      </c>
      <c r="E122" s="101">
        <v>20.190000000000001</v>
      </c>
      <c r="F122" s="78"/>
      <c r="G122" s="10"/>
    </row>
    <row r="123" spans="1:7" x14ac:dyDescent="0.25">
      <c r="A123" s="94" t="s">
        <v>75</v>
      </c>
      <c r="B123" s="95">
        <v>0</v>
      </c>
      <c r="C123" s="96">
        <v>2000</v>
      </c>
      <c r="D123" s="97">
        <v>2000</v>
      </c>
      <c r="E123" s="98">
        <v>0</v>
      </c>
      <c r="F123" s="78"/>
      <c r="G123" s="10"/>
    </row>
    <row r="124" spans="1:7" ht="24.75" x14ac:dyDescent="0.25">
      <c r="A124" s="94" t="s">
        <v>78</v>
      </c>
      <c r="B124" s="95">
        <v>0</v>
      </c>
      <c r="C124" s="96">
        <v>1000</v>
      </c>
      <c r="D124" s="97">
        <v>1000</v>
      </c>
      <c r="E124" s="98">
        <v>0</v>
      </c>
      <c r="F124" s="83"/>
      <c r="G124" s="11"/>
    </row>
    <row r="125" spans="1:7" x14ac:dyDescent="0.25">
      <c r="A125" s="88" t="s">
        <v>106</v>
      </c>
      <c r="B125" s="89">
        <v>85629.38</v>
      </c>
      <c r="C125" s="89">
        <v>115240.32000000001</v>
      </c>
      <c r="D125" s="90">
        <v>115240.32000000001</v>
      </c>
      <c r="E125" s="91">
        <v>115039.99</v>
      </c>
      <c r="F125" s="78"/>
      <c r="G125" s="10"/>
    </row>
    <row r="126" spans="1:7" x14ac:dyDescent="0.25">
      <c r="A126" s="65" t="s">
        <v>22</v>
      </c>
      <c r="B126" s="66">
        <v>85629.38</v>
      </c>
      <c r="C126" s="66">
        <v>110240.32000000001</v>
      </c>
      <c r="D126" s="92">
        <v>110240.32000000001</v>
      </c>
      <c r="E126" s="93">
        <v>110039.99</v>
      </c>
      <c r="F126" s="78"/>
      <c r="G126" s="10"/>
    </row>
    <row r="127" spans="1:7" x14ac:dyDescent="0.25">
      <c r="A127" s="65" t="s">
        <v>23</v>
      </c>
      <c r="B127" s="66">
        <v>1158.47</v>
      </c>
      <c r="C127" s="66">
        <v>2300</v>
      </c>
      <c r="D127" s="92">
        <v>2300</v>
      </c>
      <c r="E127" s="93">
        <v>2155.9499999999998</v>
      </c>
      <c r="F127" s="78"/>
      <c r="G127" s="10"/>
    </row>
    <row r="128" spans="1:7" x14ac:dyDescent="0.25">
      <c r="A128" s="94" t="s">
        <v>24</v>
      </c>
      <c r="B128" s="95">
        <v>0</v>
      </c>
      <c r="C128" s="96">
        <v>1800</v>
      </c>
      <c r="D128" s="97">
        <v>1800</v>
      </c>
      <c r="E128" s="98">
        <v>0</v>
      </c>
      <c r="F128" s="78"/>
      <c r="G128" s="10"/>
    </row>
    <row r="129" spans="1:7" x14ac:dyDescent="0.25">
      <c r="A129" s="94" t="s">
        <v>26</v>
      </c>
      <c r="B129" s="95">
        <v>0</v>
      </c>
      <c r="C129" s="95">
        <v>200</v>
      </c>
      <c r="D129" s="99">
        <v>200</v>
      </c>
      <c r="E129" s="98">
        <v>0</v>
      </c>
      <c r="F129" s="78"/>
      <c r="G129" s="10"/>
    </row>
    <row r="130" spans="1:7" x14ac:dyDescent="0.25">
      <c r="A130" s="94" t="s">
        <v>28</v>
      </c>
      <c r="B130" s="95">
        <v>0</v>
      </c>
      <c r="C130" s="95">
        <v>300</v>
      </c>
      <c r="D130" s="99">
        <v>300</v>
      </c>
      <c r="E130" s="98">
        <v>0</v>
      </c>
      <c r="F130" s="78"/>
      <c r="G130" s="10"/>
    </row>
    <row r="131" spans="1:7" x14ac:dyDescent="0.25">
      <c r="A131" s="65" t="s">
        <v>30</v>
      </c>
      <c r="B131" s="66">
        <v>84053.37</v>
      </c>
      <c r="C131" s="66">
        <v>107540.32</v>
      </c>
      <c r="D131" s="92">
        <v>107540.32</v>
      </c>
      <c r="E131" s="93">
        <v>107484.04</v>
      </c>
      <c r="F131" s="78"/>
      <c r="G131" s="10"/>
    </row>
    <row r="132" spans="1:7" x14ac:dyDescent="0.25">
      <c r="A132" s="94" t="s">
        <v>31</v>
      </c>
      <c r="B132" s="95">
        <v>0</v>
      </c>
      <c r="C132" s="96">
        <v>2450</v>
      </c>
      <c r="D132" s="97">
        <v>2450</v>
      </c>
      <c r="E132" s="98">
        <v>0</v>
      </c>
      <c r="F132" s="78"/>
      <c r="G132" s="10"/>
    </row>
    <row r="133" spans="1:7" x14ac:dyDescent="0.25">
      <c r="A133" s="94" t="s">
        <v>36</v>
      </c>
      <c r="B133" s="95">
        <v>0</v>
      </c>
      <c r="C133" s="96">
        <v>43385.55</v>
      </c>
      <c r="D133" s="97">
        <v>43385.55</v>
      </c>
      <c r="E133" s="98">
        <v>0</v>
      </c>
      <c r="F133" s="78"/>
      <c r="G133" s="10"/>
    </row>
    <row r="134" spans="1:7" x14ac:dyDescent="0.25">
      <c r="A134" s="94" t="s">
        <v>43</v>
      </c>
      <c r="B134" s="95">
        <v>0</v>
      </c>
      <c r="C134" s="96">
        <v>60702.06</v>
      </c>
      <c r="D134" s="97">
        <v>60702.06</v>
      </c>
      <c r="E134" s="98">
        <v>0</v>
      </c>
      <c r="F134" s="78"/>
      <c r="G134" s="10"/>
    </row>
    <row r="135" spans="1:7" x14ac:dyDescent="0.25">
      <c r="A135" s="94" t="s">
        <v>53</v>
      </c>
      <c r="B135" s="95">
        <v>0</v>
      </c>
      <c r="C135" s="96">
        <v>1002.71</v>
      </c>
      <c r="D135" s="97">
        <v>1002.71</v>
      </c>
      <c r="E135" s="98">
        <v>0</v>
      </c>
      <c r="F135" s="78"/>
      <c r="G135" s="10"/>
    </row>
    <row r="136" spans="1:7" x14ac:dyDescent="0.25">
      <c r="A136" s="65" t="s">
        <v>60</v>
      </c>
      <c r="B136" s="67">
        <v>417.54</v>
      </c>
      <c r="C136" s="67">
        <v>400</v>
      </c>
      <c r="D136" s="100">
        <v>400</v>
      </c>
      <c r="E136" s="101">
        <v>400</v>
      </c>
      <c r="F136" s="78"/>
      <c r="G136" s="10"/>
    </row>
    <row r="137" spans="1:7" x14ac:dyDescent="0.25">
      <c r="A137" s="94" t="s">
        <v>61</v>
      </c>
      <c r="B137" s="95">
        <v>0</v>
      </c>
      <c r="C137" s="95">
        <v>400</v>
      </c>
      <c r="D137" s="99">
        <v>400</v>
      </c>
      <c r="E137" s="98">
        <v>0</v>
      </c>
      <c r="F137" s="78"/>
      <c r="G137" s="10"/>
    </row>
    <row r="138" spans="1:7" x14ac:dyDescent="0.25">
      <c r="A138" s="65" t="s">
        <v>70</v>
      </c>
      <c r="B138" s="65"/>
      <c r="C138" s="66">
        <v>5000</v>
      </c>
      <c r="D138" s="92">
        <v>5000</v>
      </c>
      <c r="E138" s="93">
        <v>5000</v>
      </c>
      <c r="F138" s="78"/>
      <c r="G138" s="10"/>
    </row>
    <row r="139" spans="1:7" ht="24.75" x14ac:dyDescent="0.25">
      <c r="A139" s="65" t="s">
        <v>74</v>
      </c>
      <c r="B139" s="65"/>
      <c r="C139" s="66">
        <v>5000</v>
      </c>
      <c r="D139" s="92">
        <v>5000</v>
      </c>
      <c r="E139" s="93">
        <v>5000</v>
      </c>
      <c r="F139" s="78"/>
      <c r="G139" s="10"/>
    </row>
    <row r="140" spans="1:7" x14ac:dyDescent="0.25">
      <c r="A140" s="94" t="s">
        <v>75</v>
      </c>
      <c r="B140" s="95">
        <v>0</v>
      </c>
      <c r="C140" s="96">
        <v>5000</v>
      </c>
      <c r="D140" s="97">
        <v>5000</v>
      </c>
      <c r="E140" s="98">
        <v>0</v>
      </c>
      <c r="F140" s="78"/>
      <c r="G140" s="10"/>
    </row>
    <row r="141" spans="1:7" ht="24.75" x14ac:dyDescent="0.25">
      <c r="A141" s="88" t="s">
        <v>107</v>
      </c>
      <c r="B141" s="89">
        <v>13793.07</v>
      </c>
      <c r="C141" s="89">
        <v>11000</v>
      </c>
      <c r="D141" s="90">
        <v>11000</v>
      </c>
      <c r="E141" s="91">
        <v>5713.55</v>
      </c>
      <c r="F141" s="78"/>
      <c r="G141" s="10"/>
    </row>
    <row r="142" spans="1:7" x14ac:dyDescent="0.25">
      <c r="A142" s="65" t="s">
        <v>22</v>
      </c>
      <c r="B142" s="66">
        <v>13793.07</v>
      </c>
      <c r="C142" s="66">
        <v>9700</v>
      </c>
      <c r="D142" s="92">
        <v>9700</v>
      </c>
      <c r="E142" s="93">
        <v>5713.55</v>
      </c>
      <c r="F142" s="78"/>
      <c r="G142" s="10"/>
    </row>
    <row r="143" spans="1:7" x14ac:dyDescent="0.25">
      <c r="A143" s="65" t="s">
        <v>30</v>
      </c>
      <c r="B143" s="66">
        <v>13793.07</v>
      </c>
      <c r="C143" s="66">
        <v>9700</v>
      </c>
      <c r="D143" s="92">
        <v>9700</v>
      </c>
      <c r="E143" s="93">
        <v>5713.55</v>
      </c>
      <c r="F143" s="78"/>
      <c r="G143" s="10"/>
    </row>
    <row r="144" spans="1:7" x14ac:dyDescent="0.25">
      <c r="A144" s="94" t="s">
        <v>36</v>
      </c>
      <c r="B144" s="95">
        <v>0</v>
      </c>
      <c r="C144" s="96">
        <v>8000</v>
      </c>
      <c r="D144" s="97">
        <v>8000</v>
      </c>
      <c r="E144" s="98">
        <v>0</v>
      </c>
      <c r="F144" s="78"/>
      <c r="G144" s="10"/>
    </row>
    <row r="145" spans="1:7" x14ac:dyDescent="0.25">
      <c r="A145" s="94" t="s">
        <v>43</v>
      </c>
      <c r="B145" s="95">
        <v>0</v>
      </c>
      <c r="C145" s="96">
        <v>1500</v>
      </c>
      <c r="D145" s="97">
        <v>1500</v>
      </c>
      <c r="E145" s="98">
        <v>0</v>
      </c>
      <c r="F145" s="78"/>
      <c r="G145" s="10"/>
    </row>
    <row r="146" spans="1:7" x14ac:dyDescent="0.25">
      <c r="A146" s="94" t="s">
        <v>53</v>
      </c>
      <c r="B146" s="95">
        <v>0</v>
      </c>
      <c r="C146" s="95">
        <v>200</v>
      </c>
      <c r="D146" s="99">
        <v>200</v>
      </c>
      <c r="E146" s="98">
        <v>0</v>
      </c>
      <c r="F146" s="83"/>
      <c r="G146" s="11"/>
    </row>
    <row r="147" spans="1:7" x14ac:dyDescent="0.25">
      <c r="A147" s="65" t="s">
        <v>70</v>
      </c>
      <c r="B147" s="65"/>
      <c r="C147" s="66">
        <v>1300</v>
      </c>
      <c r="D147" s="92">
        <v>1300</v>
      </c>
      <c r="E147" s="102"/>
      <c r="F147" s="78"/>
      <c r="G147" s="10"/>
    </row>
    <row r="148" spans="1:7" ht="24.75" x14ac:dyDescent="0.25">
      <c r="A148" s="65" t="s">
        <v>74</v>
      </c>
      <c r="B148" s="65"/>
      <c r="C148" s="66">
        <v>1300</v>
      </c>
      <c r="D148" s="92">
        <v>1300</v>
      </c>
      <c r="E148" s="102"/>
      <c r="F148" s="83"/>
      <c r="G148" s="11"/>
    </row>
    <row r="149" spans="1:7" x14ac:dyDescent="0.25">
      <c r="A149" s="94" t="s">
        <v>75</v>
      </c>
      <c r="B149" s="95">
        <v>0</v>
      </c>
      <c r="C149" s="96">
        <v>1300</v>
      </c>
      <c r="D149" s="97">
        <v>1300</v>
      </c>
      <c r="E149" s="98">
        <v>0</v>
      </c>
      <c r="F149" s="78"/>
      <c r="G149" s="10"/>
    </row>
    <row r="150" spans="1:7" ht="24.75" x14ac:dyDescent="0.25">
      <c r="A150" s="88" t="s">
        <v>108</v>
      </c>
      <c r="B150" s="89">
        <v>51075.33</v>
      </c>
      <c r="C150" s="89">
        <v>120547.88</v>
      </c>
      <c r="D150" s="90">
        <v>120547.88</v>
      </c>
      <c r="E150" s="91">
        <v>92713.84</v>
      </c>
      <c r="F150" s="78"/>
      <c r="G150" s="10"/>
    </row>
    <row r="151" spans="1:7" x14ac:dyDescent="0.25">
      <c r="A151" s="65" t="s">
        <v>22</v>
      </c>
      <c r="B151" s="66">
        <v>31379.46</v>
      </c>
      <c r="C151" s="66">
        <v>87547.88</v>
      </c>
      <c r="D151" s="92">
        <v>87547.88</v>
      </c>
      <c r="E151" s="93">
        <v>75322.179999999993</v>
      </c>
      <c r="F151" s="78"/>
      <c r="G151" s="11"/>
    </row>
    <row r="152" spans="1:7" x14ac:dyDescent="0.25">
      <c r="A152" s="65" t="s">
        <v>23</v>
      </c>
      <c r="B152" s="66">
        <v>5249.74</v>
      </c>
      <c r="C152" s="66">
        <v>12200</v>
      </c>
      <c r="D152" s="92">
        <v>12200</v>
      </c>
      <c r="E152" s="93">
        <v>11713.59</v>
      </c>
      <c r="F152" s="78"/>
      <c r="G152" s="10"/>
    </row>
    <row r="153" spans="1:7" x14ac:dyDescent="0.25">
      <c r="A153" s="94" t="s">
        <v>24</v>
      </c>
      <c r="B153" s="95">
        <v>0</v>
      </c>
      <c r="C153" s="96">
        <v>10000</v>
      </c>
      <c r="D153" s="97">
        <v>10000</v>
      </c>
      <c r="E153" s="98">
        <v>0</v>
      </c>
      <c r="F153" s="78"/>
      <c r="G153" s="10"/>
    </row>
    <row r="154" spans="1:7" x14ac:dyDescent="0.25">
      <c r="A154" s="94" t="s">
        <v>26</v>
      </c>
      <c r="B154" s="95">
        <v>0</v>
      </c>
      <c r="C154" s="95">
        <v>600</v>
      </c>
      <c r="D154" s="99">
        <v>600</v>
      </c>
      <c r="E154" s="98">
        <v>0</v>
      </c>
      <c r="F154" s="83"/>
      <c r="G154" s="11"/>
    </row>
    <row r="155" spans="1:7" x14ac:dyDescent="0.25">
      <c r="A155" s="94" t="s">
        <v>28</v>
      </c>
      <c r="B155" s="95">
        <v>0</v>
      </c>
      <c r="C155" s="96">
        <v>1600</v>
      </c>
      <c r="D155" s="97">
        <v>1600</v>
      </c>
      <c r="E155" s="98">
        <v>0</v>
      </c>
      <c r="F155" s="78"/>
      <c r="G155" s="11"/>
    </row>
    <row r="156" spans="1:7" x14ac:dyDescent="0.25">
      <c r="A156" s="65" t="s">
        <v>30</v>
      </c>
      <c r="B156" s="66">
        <v>10292.94</v>
      </c>
      <c r="C156" s="66">
        <v>54000</v>
      </c>
      <c r="D156" s="92">
        <v>54000</v>
      </c>
      <c r="E156" s="93">
        <v>42260.71</v>
      </c>
      <c r="F156" s="78"/>
      <c r="G156" s="10"/>
    </row>
    <row r="157" spans="1:7" x14ac:dyDescent="0.25">
      <c r="A157" s="94" t="s">
        <v>31</v>
      </c>
      <c r="B157" s="95">
        <v>0</v>
      </c>
      <c r="C157" s="96">
        <v>4200</v>
      </c>
      <c r="D157" s="97">
        <v>4200</v>
      </c>
      <c r="E157" s="98">
        <v>0</v>
      </c>
      <c r="F157" s="83"/>
      <c r="G157" s="11"/>
    </row>
    <row r="158" spans="1:7" x14ac:dyDescent="0.25">
      <c r="A158" s="94" t="s">
        <v>36</v>
      </c>
      <c r="B158" s="95">
        <v>0</v>
      </c>
      <c r="C158" s="96">
        <v>44600</v>
      </c>
      <c r="D158" s="97">
        <v>44600</v>
      </c>
      <c r="E158" s="98">
        <v>0</v>
      </c>
      <c r="F158" s="78"/>
      <c r="G158" s="10"/>
    </row>
    <row r="159" spans="1:7" x14ac:dyDescent="0.25">
      <c r="A159" s="94" t="s">
        <v>43</v>
      </c>
      <c r="B159" s="95">
        <v>0</v>
      </c>
      <c r="C159" s="96">
        <v>3300</v>
      </c>
      <c r="D159" s="97">
        <v>3300</v>
      </c>
      <c r="E159" s="98">
        <v>0</v>
      </c>
      <c r="F159" s="78"/>
      <c r="G159" s="10"/>
    </row>
    <row r="160" spans="1:7" x14ac:dyDescent="0.25">
      <c r="A160" s="94" t="s">
        <v>53</v>
      </c>
      <c r="B160" s="95">
        <v>0</v>
      </c>
      <c r="C160" s="96">
        <v>1900</v>
      </c>
      <c r="D160" s="97">
        <v>1900</v>
      </c>
      <c r="E160" s="98">
        <v>0</v>
      </c>
      <c r="F160" s="78"/>
      <c r="G160" s="10"/>
    </row>
    <row r="161" spans="1:7" ht="24.75" x14ac:dyDescent="0.25">
      <c r="A161" s="65" t="s">
        <v>64</v>
      </c>
      <c r="B161" s="66">
        <v>15836.78</v>
      </c>
      <c r="C161" s="66">
        <v>21000</v>
      </c>
      <c r="D161" s="92">
        <v>21000</v>
      </c>
      <c r="E161" s="93">
        <v>21000</v>
      </c>
      <c r="F161" s="78"/>
      <c r="G161" s="10"/>
    </row>
    <row r="162" spans="1:7" ht="24.75" x14ac:dyDescent="0.25">
      <c r="A162" s="94" t="s">
        <v>65</v>
      </c>
      <c r="B162" s="95">
        <v>0</v>
      </c>
      <c r="C162" s="96">
        <v>21000</v>
      </c>
      <c r="D162" s="97">
        <v>21000</v>
      </c>
      <c r="E162" s="98">
        <v>0</v>
      </c>
      <c r="F162" s="78"/>
      <c r="G162" s="10"/>
    </row>
    <row r="163" spans="1:7" x14ac:dyDescent="0.25">
      <c r="A163" s="65" t="s">
        <v>67</v>
      </c>
      <c r="B163" s="65"/>
      <c r="C163" s="67">
        <v>347.88</v>
      </c>
      <c r="D163" s="100">
        <v>347.88</v>
      </c>
      <c r="E163" s="101">
        <v>347.88</v>
      </c>
      <c r="F163" s="78"/>
      <c r="G163" s="10"/>
    </row>
    <row r="164" spans="1:7" x14ac:dyDescent="0.25">
      <c r="A164" s="94" t="s">
        <v>68</v>
      </c>
      <c r="B164" s="95">
        <v>0</v>
      </c>
      <c r="C164" s="95">
        <v>347.88</v>
      </c>
      <c r="D164" s="99">
        <v>347.88</v>
      </c>
      <c r="E164" s="98">
        <v>0</v>
      </c>
      <c r="F164" s="78"/>
      <c r="G164" s="10"/>
    </row>
    <row r="165" spans="1:7" x14ac:dyDescent="0.25">
      <c r="A165" s="65" t="s">
        <v>70</v>
      </c>
      <c r="B165" s="66">
        <v>19695.87</v>
      </c>
      <c r="C165" s="66">
        <v>33000</v>
      </c>
      <c r="D165" s="92">
        <v>33000</v>
      </c>
      <c r="E165" s="93">
        <v>17391.66</v>
      </c>
      <c r="F165" s="78"/>
      <c r="G165" s="10"/>
    </row>
    <row r="166" spans="1:7" ht="24.75" x14ac:dyDescent="0.25">
      <c r="A166" s="65" t="s">
        <v>74</v>
      </c>
      <c r="B166" s="66">
        <v>7796.58</v>
      </c>
      <c r="C166" s="66">
        <v>18000</v>
      </c>
      <c r="D166" s="92">
        <v>18000</v>
      </c>
      <c r="E166" s="93">
        <v>2460.34</v>
      </c>
      <c r="F166" s="78"/>
      <c r="G166" s="10"/>
    </row>
    <row r="167" spans="1:7" x14ac:dyDescent="0.25">
      <c r="A167" s="94" t="s">
        <v>96</v>
      </c>
      <c r="B167" s="95">
        <v>0</v>
      </c>
      <c r="C167" s="96">
        <v>12000</v>
      </c>
      <c r="D167" s="97">
        <v>12000</v>
      </c>
      <c r="E167" s="98">
        <v>0</v>
      </c>
      <c r="F167" s="78"/>
      <c r="G167" s="10"/>
    </row>
    <row r="168" spans="1:7" ht="24.75" x14ac:dyDescent="0.25">
      <c r="A168" s="94" t="s">
        <v>78</v>
      </c>
      <c r="B168" s="95">
        <v>0</v>
      </c>
      <c r="C168" s="96">
        <v>6000</v>
      </c>
      <c r="D168" s="97">
        <v>6000</v>
      </c>
      <c r="E168" s="98">
        <v>0</v>
      </c>
      <c r="F168" s="83"/>
      <c r="G168" s="11"/>
    </row>
    <row r="169" spans="1:7" ht="24.75" x14ac:dyDescent="0.25">
      <c r="A169" s="65" t="s">
        <v>80</v>
      </c>
      <c r="B169" s="66">
        <v>11899.29</v>
      </c>
      <c r="C169" s="66">
        <v>15000</v>
      </c>
      <c r="D169" s="92">
        <v>15000</v>
      </c>
      <c r="E169" s="93">
        <v>14931.32</v>
      </c>
      <c r="F169" s="78"/>
      <c r="G169" s="10"/>
    </row>
    <row r="170" spans="1:7" x14ac:dyDescent="0.25">
      <c r="A170" s="94" t="s">
        <v>81</v>
      </c>
      <c r="B170" s="95">
        <v>0</v>
      </c>
      <c r="C170" s="96">
        <v>15000</v>
      </c>
      <c r="D170" s="97">
        <v>15000</v>
      </c>
      <c r="E170" s="98">
        <v>0</v>
      </c>
      <c r="F170" s="78"/>
      <c r="G170" s="10"/>
    </row>
    <row r="171" spans="1:7" ht="24.75" x14ac:dyDescent="0.25">
      <c r="A171" s="88" t="s">
        <v>109</v>
      </c>
      <c r="B171" s="89">
        <v>545574.76</v>
      </c>
      <c r="C171" s="89">
        <v>712000</v>
      </c>
      <c r="D171" s="90">
        <v>712000</v>
      </c>
      <c r="E171" s="91">
        <v>659549.55000000005</v>
      </c>
      <c r="F171" s="78"/>
      <c r="G171" s="10"/>
    </row>
    <row r="172" spans="1:7" x14ac:dyDescent="0.25">
      <c r="A172" s="65" t="s">
        <v>22</v>
      </c>
      <c r="B172" s="66">
        <v>545574.76</v>
      </c>
      <c r="C172" s="66">
        <v>712000</v>
      </c>
      <c r="D172" s="92">
        <v>712000</v>
      </c>
      <c r="E172" s="93">
        <v>659549.55000000005</v>
      </c>
      <c r="F172" s="78"/>
      <c r="G172" s="10"/>
    </row>
    <row r="173" spans="1:7" x14ac:dyDescent="0.25">
      <c r="A173" s="65" t="s">
        <v>23</v>
      </c>
      <c r="B173" s="66">
        <v>513589.13</v>
      </c>
      <c r="C173" s="66">
        <v>670000</v>
      </c>
      <c r="D173" s="92">
        <v>670000</v>
      </c>
      <c r="E173" s="93">
        <v>627030.38</v>
      </c>
      <c r="F173" s="83"/>
      <c r="G173" s="11"/>
    </row>
    <row r="174" spans="1:7" x14ac:dyDescent="0.25">
      <c r="A174" s="94" t="s">
        <v>24</v>
      </c>
      <c r="B174" s="95">
        <v>0</v>
      </c>
      <c r="C174" s="96">
        <v>530000</v>
      </c>
      <c r="D174" s="97">
        <v>530000</v>
      </c>
      <c r="E174" s="98">
        <v>0</v>
      </c>
      <c r="F174" s="62"/>
      <c r="G174" s="62"/>
    </row>
    <row r="175" spans="1:7" x14ac:dyDescent="0.25">
      <c r="A175" s="94" t="s">
        <v>26</v>
      </c>
      <c r="B175" s="95">
        <v>0</v>
      </c>
      <c r="C175" s="96">
        <v>50000</v>
      </c>
      <c r="D175" s="97">
        <v>50000</v>
      </c>
      <c r="E175" s="98">
        <v>0</v>
      </c>
      <c r="F175" s="62"/>
      <c r="G175" s="62"/>
    </row>
    <row r="176" spans="1:7" x14ac:dyDescent="0.25">
      <c r="A176" s="94" t="s">
        <v>28</v>
      </c>
      <c r="B176" s="95">
        <v>0</v>
      </c>
      <c r="C176" s="96">
        <v>90000</v>
      </c>
      <c r="D176" s="97">
        <v>90000</v>
      </c>
      <c r="E176" s="98">
        <v>0</v>
      </c>
      <c r="F176" s="62"/>
      <c r="G176" s="62"/>
    </row>
    <row r="177" spans="1:7" x14ac:dyDescent="0.25">
      <c r="A177" s="65" t="s">
        <v>30</v>
      </c>
      <c r="B177" s="66">
        <v>31477.61</v>
      </c>
      <c r="C177" s="66">
        <v>42000</v>
      </c>
      <c r="D177" s="92">
        <v>42000</v>
      </c>
      <c r="E177" s="93">
        <v>32519.17</v>
      </c>
      <c r="F177" s="62"/>
      <c r="G177" s="62"/>
    </row>
    <row r="178" spans="1:7" x14ac:dyDescent="0.25">
      <c r="A178" s="94" t="s">
        <v>31</v>
      </c>
      <c r="B178" s="95">
        <v>0</v>
      </c>
      <c r="C178" s="96">
        <v>40000</v>
      </c>
      <c r="D178" s="97">
        <v>40000</v>
      </c>
      <c r="E178" s="98">
        <v>0</v>
      </c>
      <c r="F178" s="62"/>
      <c r="G178" s="62"/>
    </row>
    <row r="179" spans="1:7" x14ac:dyDescent="0.25">
      <c r="A179" s="94" t="s">
        <v>53</v>
      </c>
      <c r="B179" s="95">
        <v>0</v>
      </c>
      <c r="C179" s="96">
        <v>2000</v>
      </c>
      <c r="D179" s="97">
        <v>2000</v>
      </c>
      <c r="E179" s="98">
        <v>0</v>
      </c>
      <c r="F179" s="62"/>
      <c r="G179" s="62"/>
    </row>
    <row r="180" spans="1:7" x14ac:dyDescent="0.25">
      <c r="A180" s="65" t="s">
        <v>60</v>
      </c>
      <c r="B180" s="67">
        <v>508.02</v>
      </c>
      <c r="C180" s="65"/>
      <c r="D180" s="103"/>
      <c r="E180" s="102"/>
      <c r="F180" s="62"/>
      <c r="G180" s="62"/>
    </row>
    <row r="181" spans="1:7" x14ac:dyDescent="0.25">
      <c r="A181" s="88" t="s">
        <v>110</v>
      </c>
      <c r="B181" s="89">
        <v>9843.4</v>
      </c>
      <c r="C181" s="89">
        <v>16166.41</v>
      </c>
      <c r="D181" s="90">
        <v>16166.41</v>
      </c>
      <c r="E181" s="91">
        <v>15417.84</v>
      </c>
      <c r="F181" s="62"/>
      <c r="G181" s="62"/>
    </row>
    <row r="182" spans="1:7" x14ac:dyDescent="0.25">
      <c r="A182" s="65" t="s">
        <v>22</v>
      </c>
      <c r="B182" s="66">
        <v>9843.4</v>
      </c>
      <c r="C182" s="66">
        <v>16166.41</v>
      </c>
      <c r="D182" s="92">
        <v>16166.41</v>
      </c>
      <c r="E182" s="93">
        <v>15417.84</v>
      </c>
      <c r="F182" s="62"/>
      <c r="G182" s="62"/>
    </row>
    <row r="183" spans="1:7" x14ac:dyDescent="0.25">
      <c r="A183" s="65" t="s">
        <v>23</v>
      </c>
      <c r="B183" s="66">
        <v>6564.63</v>
      </c>
      <c r="C183" s="66">
        <v>12900</v>
      </c>
      <c r="D183" s="92">
        <v>12900</v>
      </c>
      <c r="E183" s="93">
        <v>12283.73</v>
      </c>
      <c r="F183" s="62"/>
      <c r="G183" s="62"/>
    </row>
    <row r="184" spans="1:7" x14ac:dyDescent="0.25">
      <c r="A184" s="94" t="s">
        <v>24</v>
      </c>
      <c r="B184" s="95">
        <v>0</v>
      </c>
      <c r="C184" s="96">
        <v>10000</v>
      </c>
      <c r="D184" s="97">
        <v>10000</v>
      </c>
      <c r="E184" s="98">
        <v>0</v>
      </c>
      <c r="F184" s="62"/>
      <c r="G184" s="62"/>
    </row>
    <row r="185" spans="1:7" x14ac:dyDescent="0.25">
      <c r="A185" s="94" t="s">
        <v>26</v>
      </c>
      <c r="B185" s="95">
        <v>0</v>
      </c>
      <c r="C185" s="96">
        <v>1200</v>
      </c>
      <c r="D185" s="97">
        <v>1200</v>
      </c>
      <c r="E185" s="98">
        <v>0</v>
      </c>
      <c r="F185" s="62"/>
      <c r="G185" s="62"/>
    </row>
    <row r="186" spans="1:7" x14ac:dyDescent="0.25">
      <c r="A186" s="94" t="s">
        <v>28</v>
      </c>
      <c r="B186" s="95">
        <v>0</v>
      </c>
      <c r="C186" s="96">
        <v>1700</v>
      </c>
      <c r="D186" s="97">
        <v>1700</v>
      </c>
      <c r="E186" s="98">
        <v>0</v>
      </c>
      <c r="F186" s="62"/>
      <c r="G186" s="62"/>
    </row>
    <row r="187" spans="1:7" x14ac:dyDescent="0.25">
      <c r="A187" s="65" t="s">
        <v>30</v>
      </c>
      <c r="B187" s="66">
        <v>3278.77</v>
      </c>
      <c r="C187" s="66">
        <v>3266.41</v>
      </c>
      <c r="D187" s="92">
        <v>3266.41</v>
      </c>
      <c r="E187" s="93">
        <v>3134.11</v>
      </c>
      <c r="F187" s="62"/>
      <c r="G187" s="62"/>
    </row>
    <row r="188" spans="1:7" x14ac:dyDescent="0.25">
      <c r="A188" s="94" t="s">
        <v>31</v>
      </c>
      <c r="B188" s="95">
        <v>0</v>
      </c>
      <c r="C188" s="96">
        <v>1200</v>
      </c>
      <c r="D188" s="97">
        <v>1200</v>
      </c>
      <c r="E188" s="98">
        <v>0</v>
      </c>
      <c r="F188" s="62"/>
      <c r="G188" s="62"/>
    </row>
    <row r="189" spans="1:7" x14ac:dyDescent="0.25">
      <c r="A189" s="94" t="s">
        <v>36</v>
      </c>
      <c r="B189" s="95">
        <v>0</v>
      </c>
      <c r="C189" s="96">
        <v>2066.41</v>
      </c>
      <c r="D189" s="97">
        <v>2066.41</v>
      </c>
      <c r="E189" s="98">
        <v>0</v>
      </c>
      <c r="F189" s="62"/>
      <c r="G189" s="62"/>
    </row>
    <row r="190" spans="1:7" x14ac:dyDescent="0.25">
      <c r="A190" s="88" t="s">
        <v>111</v>
      </c>
      <c r="B190" s="89">
        <v>1627.86</v>
      </c>
      <c r="C190" s="89">
        <v>23330</v>
      </c>
      <c r="D190" s="90">
        <v>23330</v>
      </c>
      <c r="E190" s="91">
        <v>2622.63</v>
      </c>
      <c r="F190" s="62"/>
      <c r="G190" s="62"/>
    </row>
    <row r="191" spans="1:7" x14ac:dyDescent="0.25">
      <c r="A191" s="65" t="s">
        <v>22</v>
      </c>
      <c r="B191" s="66">
        <v>1627.86</v>
      </c>
      <c r="C191" s="66">
        <v>10330</v>
      </c>
      <c r="D191" s="92">
        <v>10330</v>
      </c>
      <c r="E191" s="93">
        <v>1600.23</v>
      </c>
      <c r="F191" s="62"/>
      <c r="G191" s="62"/>
    </row>
    <row r="192" spans="1:7" x14ac:dyDescent="0.25">
      <c r="A192" s="65" t="s">
        <v>30</v>
      </c>
      <c r="B192" s="66">
        <v>1627.86</v>
      </c>
      <c r="C192" s="66">
        <v>10330</v>
      </c>
      <c r="D192" s="92">
        <v>10330</v>
      </c>
      <c r="E192" s="93">
        <v>1600.23</v>
      </c>
      <c r="F192" s="62"/>
      <c r="G192" s="62"/>
    </row>
    <row r="193" spans="1:7" x14ac:dyDescent="0.25">
      <c r="A193" s="94" t="s">
        <v>31</v>
      </c>
      <c r="B193" s="95">
        <v>0</v>
      </c>
      <c r="C193" s="95">
        <v>330</v>
      </c>
      <c r="D193" s="99">
        <v>330</v>
      </c>
      <c r="E193" s="98">
        <v>0</v>
      </c>
      <c r="F193" s="62"/>
      <c r="G193" s="62"/>
    </row>
    <row r="194" spans="1:7" x14ac:dyDescent="0.25">
      <c r="A194" s="94" t="s">
        <v>36</v>
      </c>
      <c r="B194" s="95">
        <v>0</v>
      </c>
      <c r="C194" s="96">
        <v>2000</v>
      </c>
      <c r="D194" s="96">
        <v>2000</v>
      </c>
      <c r="E194" s="104">
        <v>0</v>
      </c>
      <c r="F194" s="62"/>
      <c r="G194" s="62"/>
    </row>
    <row r="195" spans="1:7" x14ac:dyDescent="0.25">
      <c r="A195" s="94" t="s">
        <v>43</v>
      </c>
      <c r="B195" s="95">
        <v>0</v>
      </c>
      <c r="C195" s="96">
        <v>5000</v>
      </c>
      <c r="D195" s="96">
        <v>5000</v>
      </c>
      <c r="E195" s="95">
        <v>0</v>
      </c>
      <c r="F195" s="62"/>
      <c r="G195" s="62"/>
    </row>
    <row r="196" spans="1:7" x14ac:dyDescent="0.25">
      <c r="A196" s="94" t="s">
        <v>53</v>
      </c>
      <c r="B196" s="95">
        <v>0</v>
      </c>
      <c r="C196" s="96">
        <v>3000</v>
      </c>
      <c r="D196" s="96">
        <v>3000</v>
      </c>
      <c r="E196" s="95">
        <v>0</v>
      </c>
      <c r="F196" s="62"/>
      <c r="G196" s="62"/>
    </row>
    <row r="197" spans="1:7" x14ac:dyDescent="0.25">
      <c r="A197" s="65" t="s">
        <v>70</v>
      </c>
      <c r="B197" s="65"/>
      <c r="C197" s="66">
        <v>13000</v>
      </c>
      <c r="D197" s="66">
        <v>13000</v>
      </c>
      <c r="E197" s="66">
        <v>1022.4</v>
      </c>
      <c r="F197" s="62"/>
      <c r="G197" s="62"/>
    </row>
    <row r="198" spans="1:7" ht="24.75" x14ac:dyDescent="0.25">
      <c r="A198" s="65" t="s">
        <v>74</v>
      </c>
      <c r="B198" s="65"/>
      <c r="C198" s="66">
        <v>13000</v>
      </c>
      <c r="D198" s="66">
        <v>13000</v>
      </c>
      <c r="E198" s="66">
        <v>1022.4</v>
      </c>
      <c r="F198" s="62"/>
      <c r="G198" s="62"/>
    </row>
    <row r="199" spans="1:7" x14ac:dyDescent="0.25">
      <c r="A199" s="94" t="s">
        <v>96</v>
      </c>
      <c r="B199" s="95">
        <v>0</v>
      </c>
      <c r="C199" s="96">
        <v>10000</v>
      </c>
      <c r="D199" s="96">
        <v>10000</v>
      </c>
      <c r="E199" s="95">
        <v>0</v>
      </c>
      <c r="F199" s="62"/>
      <c r="G199" s="62"/>
    </row>
    <row r="200" spans="1:7" x14ac:dyDescent="0.25">
      <c r="A200" s="94" t="s">
        <v>75</v>
      </c>
      <c r="B200" s="95">
        <v>0</v>
      </c>
      <c r="C200" s="96">
        <v>3000</v>
      </c>
      <c r="D200" s="96">
        <v>3000</v>
      </c>
      <c r="E200" s="95">
        <v>0</v>
      </c>
      <c r="F200" s="62"/>
      <c r="G200" s="62"/>
    </row>
    <row r="201" spans="1:7" ht="24.75" x14ac:dyDescent="0.25">
      <c r="A201" s="88" t="s">
        <v>112</v>
      </c>
      <c r="B201" s="89">
        <v>14045.89</v>
      </c>
      <c r="C201" s="89">
        <v>6168.28</v>
      </c>
      <c r="D201" s="89">
        <v>6168.28</v>
      </c>
      <c r="E201" s="105">
        <v>0</v>
      </c>
      <c r="F201" s="62"/>
      <c r="G201" s="62"/>
    </row>
    <row r="202" spans="1:7" x14ac:dyDescent="0.25">
      <c r="A202" s="65" t="s">
        <v>70</v>
      </c>
      <c r="B202" s="66">
        <v>14045.89</v>
      </c>
      <c r="C202" s="66">
        <v>6168.28</v>
      </c>
      <c r="D202" s="66">
        <v>6168.28</v>
      </c>
      <c r="E202" s="65"/>
      <c r="F202" s="62"/>
      <c r="G202" s="62"/>
    </row>
    <row r="203" spans="1:7" ht="24.75" x14ac:dyDescent="0.25">
      <c r="A203" s="65" t="s">
        <v>80</v>
      </c>
      <c r="B203" s="66">
        <v>14045.89</v>
      </c>
      <c r="C203" s="66">
        <v>6168.28</v>
      </c>
      <c r="D203" s="66">
        <v>6168.28</v>
      </c>
      <c r="E203" s="65"/>
      <c r="F203" s="62"/>
      <c r="G203" s="62"/>
    </row>
    <row r="204" spans="1:7" x14ac:dyDescent="0.25">
      <c r="A204" s="94" t="s">
        <v>81</v>
      </c>
      <c r="B204" s="95">
        <v>0</v>
      </c>
      <c r="C204" s="96">
        <v>6168.28</v>
      </c>
      <c r="D204" s="96">
        <v>6168.28</v>
      </c>
      <c r="E204" s="95">
        <v>0</v>
      </c>
      <c r="F204" s="62"/>
      <c r="G204" s="62"/>
    </row>
    <row r="205" spans="1:7" x14ac:dyDescent="0.25">
      <c r="A205" s="62"/>
      <c r="B205" s="62"/>
      <c r="C205" s="62"/>
      <c r="D205" s="62"/>
      <c r="E205" s="62"/>
      <c r="F205" s="62"/>
      <c r="G205" s="62"/>
    </row>
    <row r="206" spans="1:7" x14ac:dyDescent="0.25">
      <c r="A206" s="106"/>
      <c r="B206" s="106"/>
      <c r="C206" s="106"/>
      <c r="D206" s="106"/>
      <c r="E206" s="106"/>
      <c r="F206" s="106"/>
      <c r="G206" s="106"/>
    </row>
    <row r="207" spans="1:7" x14ac:dyDescent="0.25">
      <c r="A207" s="119" t="s">
        <v>124</v>
      </c>
      <c r="B207" s="119"/>
      <c r="C207" s="119"/>
      <c r="D207" s="119"/>
      <c r="E207" s="119"/>
      <c r="F207" s="119"/>
      <c r="G207" s="119"/>
    </row>
    <row r="208" spans="1:7" x14ac:dyDescent="0.25">
      <c r="A208" s="106"/>
      <c r="B208" s="106"/>
      <c r="C208" s="106"/>
      <c r="D208" s="106"/>
      <c r="E208" s="106"/>
      <c r="F208" s="106"/>
      <c r="G208" s="106"/>
    </row>
    <row r="209" spans="1:7" ht="15.75" thickBot="1" x14ac:dyDescent="0.3">
      <c r="A209" s="62"/>
      <c r="B209" s="62"/>
      <c r="C209" s="62"/>
      <c r="D209" s="62"/>
      <c r="E209" s="62"/>
      <c r="F209" s="62"/>
      <c r="G209" s="62"/>
    </row>
    <row r="210" spans="1:7" ht="45.75" thickBot="1" x14ac:dyDescent="0.3">
      <c r="A210" s="64" t="s">
        <v>2</v>
      </c>
      <c r="B210" s="64" t="s">
        <v>97</v>
      </c>
      <c r="C210" s="64" t="s">
        <v>115</v>
      </c>
      <c r="D210" s="64" t="s">
        <v>99</v>
      </c>
      <c r="E210" s="64" t="s">
        <v>116</v>
      </c>
      <c r="F210" s="64" t="s">
        <v>117</v>
      </c>
      <c r="G210" s="64" t="s">
        <v>118</v>
      </c>
    </row>
    <row r="211" spans="1:7" x14ac:dyDescent="0.25">
      <c r="A211" s="65" t="s">
        <v>119</v>
      </c>
      <c r="B211" s="66">
        <v>724114</v>
      </c>
      <c r="C211" s="66">
        <v>1020072.89</v>
      </c>
      <c r="D211" s="66">
        <v>1020072.89</v>
      </c>
      <c r="E211" s="66">
        <v>898716.48</v>
      </c>
      <c r="F211" s="67">
        <v>124.11</v>
      </c>
      <c r="G211" s="6">
        <v>88.1</v>
      </c>
    </row>
    <row r="212" spans="1:7" x14ac:dyDescent="0.25">
      <c r="A212" s="107" t="s">
        <v>120</v>
      </c>
      <c r="B212" s="108">
        <v>724114</v>
      </c>
      <c r="C212" s="108">
        <v>1020072.89</v>
      </c>
      <c r="D212" s="108">
        <v>1020072.89</v>
      </c>
      <c r="E212" s="108">
        <v>898716.48</v>
      </c>
      <c r="F212" s="109">
        <v>124.11</v>
      </c>
      <c r="G212" s="12">
        <v>88.1</v>
      </c>
    </row>
    <row r="213" spans="1:7" x14ac:dyDescent="0.25">
      <c r="A213" s="110" t="s">
        <v>121</v>
      </c>
      <c r="B213" s="111">
        <v>724114</v>
      </c>
      <c r="C213" s="111">
        <v>1020072.89</v>
      </c>
      <c r="D213" s="111">
        <v>1020072.89</v>
      </c>
      <c r="E213" s="111">
        <v>898716.48</v>
      </c>
      <c r="F213" s="112">
        <v>124.11</v>
      </c>
      <c r="G213" s="13">
        <v>88.1</v>
      </c>
    </row>
    <row r="214" spans="1:7" x14ac:dyDescent="0.25">
      <c r="A214" s="65" t="s">
        <v>122</v>
      </c>
      <c r="B214" s="66">
        <v>724114</v>
      </c>
      <c r="C214" s="66">
        <v>1020072.89</v>
      </c>
      <c r="D214" s="66">
        <v>1020072.89</v>
      </c>
      <c r="E214" s="66">
        <v>898716.48</v>
      </c>
      <c r="F214" s="67">
        <v>124.11</v>
      </c>
      <c r="G214" s="6">
        <v>88.1</v>
      </c>
    </row>
    <row r="215" spans="1:7" x14ac:dyDescent="0.25">
      <c r="A215" s="65" t="s">
        <v>123</v>
      </c>
      <c r="B215" s="66">
        <v>724114</v>
      </c>
      <c r="C215" s="66">
        <v>1020072.89</v>
      </c>
      <c r="D215" s="66">
        <v>1020072.89</v>
      </c>
      <c r="E215" s="66">
        <v>898716.48</v>
      </c>
      <c r="F215" s="67">
        <v>124.11</v>
      </c>
      <c r="G215" s="6">
        <v>88.1</v>
      </c>
    </row>
    <row r="216" spans="1:7" x14ac:dyDescent="0.25">
      <c r="A216" s="113" t="s">
        <v>22</v>
      </c>
      <c r="B216" s="114">
        <v>661111.53</v>
      </c>
      <c r="C216" s="114">
        <v>907102.94</v>
      </c>
      <c r="D216" s="114">
        <v>907102.94</v>
      </c>
      <c r="E216" s="114">
        <v>842421.82</v>
      </c>
      <c r="F216" s="115">
        <v>127.43</v>
      </c>
      <c r="G216" s="14">
        <v>92.87</v>
      </c>
    </row>
    <row r="217" spans="1:7" x14ac:dyDescent="0.25">
      <c r="A217" s="116" t="s">
        <v>23</v>
      </c>
      <c r="B217" s="117">
        <v>518838.87</v>
      </c>
      <c r="C217" s="117">
        <v>682200</v>
      </c>
      <c r="D217" s="117">
        <v>682200</v>
      </c>
      <c r="E217" s="117">
        <v>638743.97</v>
      </c>
      <c r="F217" s="118">
        <v>123.11</v>
      </c>
      <c r="G217" s="15">
        <v>93.63</v>
      </c>
    </row>
    <row r="218" spans="1:7" x14ac:dyDescent="0.25">
      <c r="A218" s="116" t="s">
        <v>30</v>
      </c>
      <c r="B218" s="117">
        <v>125510.32</v>
      </c>
      <c r="C218" s="117">
        <v>203155.06</v>
      </c>
      <c r="D218" s="117">
        <v>203155.06</v>
      </c>
      <c r="E218" s="117">
        <v>181929.97</v>
      </c>
      <c r="F218" s="118">
        <v>144.94999999999999</v>
      </c>
      <c r="G218" s="15">
        <v>89.55</v>
      </c>
    </row>
    <row r="219" spans="1:7" x14ac:dyDescent="0.25">
      <c r="A219" s="116" t="s">
        <v>60</v>
      </c>
      <c r="B219" s="118">
        <v>925.56</v>
      </c>
      <c r="C219" s="118">
        <v>400</v>
      </c>
      <c r="D219" s="118">
        <v>400</v>
      </c>
      <c r="E219" s="118">
        <v>400</v>
      </c>
      <c r="F219" s="118">
        <v>43.22</v>
      </c>
      <c r="G219" s="15">
        <v>100</v>
      </c>
    </row>
    <row r="220" spans="1:7" ht="24.75" x14ac:dyDescent="0.25">
      <c r="A220" s="116" t="s">
        <v>64</v>
      </c>
      <c r="B220" s="117">
        <v>15836.78</v>
      </c>
      <c r="C220" s="117">
        <v>21000</v>
      </c>
      <c r="D220" s="117">
        <v>21000</v>
      </c>
      <c r="E220" s="117">
        <v>21000</v>
      </c>
      <c r="F220" s="118">
        <v>132.6</v>
      </c>
      <c r="G220" s="15">
        <v>100</v>
      </c>
    </row>
    <row r="221" spans="1:7" x14ac:dyDescent="0.25">
      <c r="A221" s="116" t="s">
        <v>67</v>
      </c>
      <c r="B221" s="116"/>
      <c r="C221" s="118">
        <v>347.88</v>
      </c>
      <c r="D221" s="118">
        <v>347.88</v>
      </c>
      <c r="E221" s="118">
        <v>347.88</v>
      </c>
      <c r="F221" s="116"/>
      <c r="G221" s="15">
        <v>100</v>
      </c>
    </row>
    <row r="222" spans="1:7" x14ac:dyDescent="0.25">
      <c r="A222" s="113" t="s">
        <v>70</v>
      </c>
      <c r="B222" s="114">
        <v>19695.87</v>
      </c>
      <c r="C222" s="114">
        <v>38250</v>
      </c>
      <c r="D222" s="114">
        <v>38250</v>
      </c>
      <c r="E222" s="114">
        <v>22641.66</v>
      </c>
      <c r="F222" s="115">
        <v>114.96</v>
      </c>
      <c r="G222" s="14">
        <v>59.19</v>
      </c>
    </row>
    <row r="223" spans="1:7" ht="24.75" x14ac:dyDescent="0.25">
      <c r="A223" s="116" t="s">
        <v>71</v>
      </c>
      <c r="B223" s="116"/>
      <c r="C223" s="118">
        <v>250</v>
      </c>
      <c r="D223" s="118">
        <v>250</v>
      </c>
      <c r="E223" s="118">
        <v>250</v>
      </c>
      <c r="F223" s="116"/>
      <c r="G223" s="15">
        <v>100</v>
      </c>
    </row>
    <row r="224" spans="1:7" ht="24.75" x14ac:dyDescent="0.25">
      <c r="A224" s="116" t="s">
        <v>74</v>
      </c>
      <c r="B224" s="117">
        <v>7796.58</v>
      </c>
      <c r="C224" s="117">
        <v>23000</v>
      </c>
      <c r="D224" s="117">
        <v>23000</v>
      </c>
      <c r="E224" s="117">
        <v>7460.34</v>
      </c>
      <c r="F224" s="118">
        <v>95.69</v>
      </c>
      <c r="G224" s="15">
        <v>32.44</v>
      </c>
    </row>
    <row r="225" spans="1:7" ht="24.75" x14ac:dyDescent="0.25">
      <c r="A225" s="116" t="s">
        <v>80</v>
      </c>
      <c r="B225" s="117">
        <v>11899.29</v>
      </c>
      <c r="C225" s="117">
        <v>15000</v>
      </c>
      <c r="D225" s="117">
        <v>15000</v>
      </c>
      <c r="E225" s="117">
        <v>14931.32</v>
      </c>
      <c r="F225" s="118">
        <v>125.48</v>
      </c>
      <c r="G225" s="15">
        <v>99.54</v>
      </c>
    </row>
    <row r="226" spans="1:7" x14ac:dyDescent="0.25">
      <c r="A226" s="113" t="s">
        <v>22</v>
      </c>
      <c r="B226" s="114">
        <v>28658.58</v>
      </c>
      <c r="C226" s="114">
        <v>51251.67</v>
      </c>
      <c r="D226" s="114">
        <v>51251.67</v>
      </c>
      <c r="E226" s="114">
        <v>32610.41</v>
      </c>
      <c r="F226" s="115">
        <v>113.79</v>
      </c>
      <c r="G226" s="14">
        <v>63.63</v>
      </c>
    </row>
    <row r="227" spans="1:7" x14ac:dyDescent="0.25">
      <c r="A227" s="116" t="s">
        <v>23</v>
      </c>
      <c r="B227" s="117">
        <v>8436.49</v>
      </c>
      <c r="C227" s="117">
        <v>18500</v>
      </c>
      <c r="D227" s="117">
        <v>18500</v>
      </c>
      <c r="E227" s="117">
        <v>17347.43</v>
      </c>
      <c r="F227" s="118">
        <v>205.62</v>
      </c>
      <c r="G227" s="15">
        <v>93.77</v>
      </c>
    </row>
    <row r="228" spans="1:7" x14ac:dyDescent="0.25">
      <c r="A228" s="116" t="s">
        <v>30</v>
      </c>
      <c r="B228" s="117">
        <v>20197.11</v>
      </c>
      <c r="C228" s="117">
        <v>32451.67</v>
      </c>
      <c r="D228" s="117">
        <v>32451.67</v>
      </c>
      <c r="E228" s="117">
        <v>15159.72</v>
      </c>
      <c r="F228" s="118">
        <v>75.06</v>
      </c>
      <c r="G228" s="15">
        <v>46.71</v>
      </c>
    </row>
    <row r="229" spans="1:7" x14ac:dyDescent="0.25">
      <c r="A229" s="116" t="s">
        <v>60</v>
      </c>
      <c r="B229" s="118">
        <v>24.98</v>
      </c>
      <c r="C229" s="118">
        <v>300</v>
      </c>
      <c r="D229" s="118">
        <v>300</v>
      </c>
      <c r="E229" s="118">
        <v>103.26</v>
      </c>
      <c r="F229" s="118">
        <v>413.37</v>
      </c>
      <c r="G229" s="15">
        <v>34.42</v>
      </c>
    </row>
    <row r="230" spans="1:7" x14ac:dyDescent="0.25">
      <c r="A230" s="113" t="s">
        <v>70</v>
      </c>
      <c r="B230" s="114">
        <v>14648.02</v>
      </c>
      <c r="C230" s="114">
        <v>23468.28</v>
      </c>
      <c r="D230" s="114">
        <v>23468.28</v>
      </c>
      <c r="E230" s="114">
        <v>1042.5899999999999</v>
      </c>
      <c r="F230" s="115">
        <v>7.12</v>
      </c>
      <c r="G230" s="14">
        <v>4.4400000000000004</v>
      </c>
    </row>
    <row r="231" spans="1:7" ht="24.75" x14ac:dyDescent="0.25">
      <c r="A231" s="116" t="s">
        <v>74</v>
      </c>
      <c r="B231" s="118">
        <v>602.13</v>
      </c>
      <c r="C231" s="117">
        <v>17300</v>
      </c>
      <c r="D231" s="117">
        <v>17300</v>
      </c>
      <c r="E231" s="117">
        <v>1042.5899999999999</v>
      </c>
      <c r="F231" s="118">
        <v>173.15</v>
      </c>
      <c r="G231" s="15">
        <v>6.03</v>
      </c>
    </row>
    <row r="232" spans="1:7" ht="24.75" x14ac:dyDescent="0.25">
      <c r="A232" s="116" t="s">
        <v>80</v>
      </c>
      <c r="B232" s="117">
        <v>14045.89</v>
      </c>
      <c r="C232" s="117">
        <v>6168.28</v>
      </c>
      <c r="D232" s="117">
        <v>6168.28</v>
      </c>
      <c r="E232" s="116"/>
      <c r="F232" s="116"/>
      <c r="G232" s="16"/>
    </row>
    <row r="233" spans="1:7" x14ac:dyDescent="0.25">
      <c r="A233" s="62"/>
      <c r="B233" s="62"/>
      <c r="C233" s="62"/>
      <c r="D233" s="62"/>
      <c r="E233" s="62"/>
      <c r="F233" s="62"/>
      <c r="G233" s="62"/>
    </row>
    <row r="234" spans="1:7" x14ac:dyDescent="0.25">
      <c r="A234" s="119" t="s">
        <v>113</v>
      </c>
      <c r="B234" s="119"/>
      <c r="C234" s="119"/>
      <c r="D234" s="119"/>
      <c r="E234" s="119"/>
      <c r="F234" s="121"/>
      <c r="G234" s="121"/>
    </row>
    <row r="235" spans="1:7" x14ac:dyDescent="0.25">
      <c r="A235" s="119" t="s">
        <v>114</v>
      </c>
      <c r="B235" s="119"/>
      <c r="C235" s="119"/>
      <c r="D235" s="119"/>
      <c r="E235" s="119"/>
      <c r="F235" s="119"/>
      <c r="G235" s="119"/>
    </row>
    <row r="623" spans="1:7" x14ac:dyDescent="0.25">
      <c r="A623" s="17" t="s">
        <v>125</v>
      </c>
      <c r="B623" s="17"/>
      <c r="C623" s="17"/>
      <c r="D623" s="17"/>
      <c r="E623" s="17"/>
      <c r="F623" s="17"/>
      <c r="G623" s="17"/>
    </row>
    <row r="624" spans="1:7" ht="15.75" thickBot="1" x14ac:dyDescent="0.3"/>
    <row r="625" spans="1:4" ht="26.25" thickBot="1" x14ac:dyDescent="0.3">
      <c r="A625" s="1" t="s">
        <v>2</v>
      </c>
      <c r="B625" s="1" t="s">
        <v>126</v>
      </c>
      <c r="C625" s="1" t="s">
        <v>127</v>
      </c>
      <c r="D625" s="1" t="s">
        <v>128</v>
      </c>
    </row>
    <row r="626" spans="1:4" x14ac:dyDescent="0.25">
      <c r="A626" s="2" t="s">
        <v>3</v>
      </c>
      <c r="B626" s="2"/>
      <c r="C626" s="2"/>
      <c r="D626" s="2"/>
    </row>
    <row r="627" spans="1:4" x14ac:dyDescent="0.25">
      <c r="A627" s="2" t="s">
        <v>4</v>
      </c>
      <c r="B627" s="3">
        <v>982737.04</v>
      </c>
      <c r="C627" s="3">
        <v>982737.04</v>
      </c>
      <c r="D627" s="3">
        <v>918653.26</v>
      </c>
    </row>
    <row r="628" spans="1:4" ht="26.25" x14ac:dyDescent="0.25">
      <c r="A628" s="2" t="s">
        <v>5</v>
      </c>
      <c r="B628" s="3">
        <v>816189.83</v>
      </c>
      <c r="C628" s="3">
        <v>816189.83</v>
      </c>
      <c r="D628" s="3">
        <v>769516.56</v>
      </c>
    </row>
    <row r="629" spans="1:4" ht="26.25" x14ac:dyDescent="0.25">
      <c r="A629" s="2" t="s">
        <v>6</v>
      </c>
      <c r="B629" s="2"/>
      <c r="C629" s="2"/>
      <c r="D629" s="3">
        <v>769516.56</v>
      </c>
    </row>
    <row r="630" spans="1:4" ht="26.25" x14ac:dyDescent="0.25">
      <c r="A630" s="2" t="s">
        <v>7</v>
      </c>
      <c r="B630" s="2"/>
      <c r="C630" s="2"/>
      <c r="D630" s="3">
        <v>762337.26</v>
      </c>
    </row>
    <row r="631" spans="1:4" ht="26.25" x14ac:dyDescent="0.25">
      <c r="A631" s="2" t="s">
        <v>129</v>
      </c>
      <c r="B631" s="2"/>
      <c r="C631" s="2"/>
      <c r="D631" s="3">
        <v>100787.71</v>
      </c>
    </row>
    <row r="632" spans="1:4" x14ac:dyDescent="0.25">
      <c r="A632" s="2" t="s">
        <v>130</v>
      </c>
      <c r="B632" s="2"/>
      <c r="C632" s="2"/>
      <c r="D632" s="3">
        <v>661549.55000000005</v>
      </c>
    </row>
    <row r="633" spans="1:4" ht="26.25" x14ac:dyDescent="0.25">
      <c r="A633" s="2" t="s">
        <v>8</v>
      </c>
      <c r="B633" s="2"/>
      <c r="C633" s="2"/>
      <c r="D633" s="3">
        <v>7179.3</v>
      </c>
    </row>
    <row r="634" spans="1:4" ht="26.25" x14ac:dyDescent="0.25">
      <c r="A634" s="2" t="s">
        <v>129</v>
      </c>
      <c r="B634" s="2"/>
      <c r="C634" s="2"/>
      <c r="D634" s="3">
        <v>7179.3</v>
      </c>
    </row>
    <row r="635" spans="1:4" ht="26.25" x14ac:dyDescent="0.25">
      <c r="A635" s="2" t="s">
        <v>9</v>
      </c>
      <c r="B635" s="3">
        <v>7191.75</v>
      </c>
      <c r="C635" s="3">
        <v>7191.75</v>
      </c>
      <c r="D635" s="3">
        <v>4843.97</v>
      </c>
    </row>
    <row r="636" spans="1:4" x14ac:dyDescent="0.25">
      <c r="A636" s="2" t="s">
        <v>10</v>
      </c>
      <c r="B636" s="2"/>
      <c r="C636" s="2"/>
      <c r="D636" s="3">
        <v>4843.97</v>
      </c>
    </row>
    <row r="637" spans="1:4" x14ac:dyDescent="0.25">
      <c r="A637" s="2" t="s">
        <v>11</v>
      </c>
      <c r="B637" s="2"/>
      <c r="C637" s="2"/>
      <c r="D637" s="3">
        <v>4843.97</v>
      </c>
    </row>
    <row r="638" spans="1:4" ht="26.25" x14ac:dyDescent="0.25">
      <c r="A638" s="2" t="s">
        <v>131</v>
      </c>
      <c r="B638" s="2"/>
      <c r="C638" s="2"/>
      <c r="D638" s="3">
        <v>4843.97</v>
      </c>
    </row>
    <row r="639" spans="1:4" ht="39" x14ac:dyDescent="0.25">
      <c r="A639" s="2" t="s">
        <v>12</v>
      </c>
      <c r="B639" s="3">
        <v>19928.73</v>
      </c>
      <c r="C639" s="3">
        <v>19928.73</v>
      </c>
      <c r="D639" s="3">
        <v>9346.2900000000009</v>
      </c>
    </row>
    <row r="640" spans="1:4" ht="26.25" x14ac:dyDescent="0.25">
      <c r="A640" s="2" t="s">
        <v>13</v>
      </c>
      <c r="B640" s="2"/>
      <c r="C640" s="2"/>
      <c r="D640" s="3">
        <v>1861.06</v>
      </c>
    </row>
    <row r="641" spans="1:4" x14ac:dyDescent="0.25">
      <c r="A641" s="2" t="s">
        <v>14</v>
      </c>
      <c r="B641" s="2"/>
      <c r="C641" s="2"/>
      <c r="D641" s="3">
        <v>1861.06</v>
      </c>
    </row>
    <row r="642" spans="1:4" x14ac:dyDescent="0.25">
      <c r="A642" s="2" t="s">
        <v>132</v>
      </c>
      <c r="B642" s="2"/>
      <c r="C642" s="2"/>
      <c r="D642" s="3">
        <v>1861.06</v>
      </c>
    </row>
    <row r="643" spans="1:4" ht="39" x14ac:dyDescent="0.25">
      <c r="A643" s="2" t="s">
        <v>15</v>
      </c>
      <c r="B643" s="2"/>
      <c r="C643" s="2"/>
      <c r="D643" s="3">
        <v>7485.23</v>
      </c>
    </row>
    <row r="644" spans="1:4" x14ac:dyDescent="0.25">
      <c r="A644" s="2" t="s">
        <v>16</v>
      </c>
      <c r="B644" s="2"/>
      <c r="C644" s="2"/>
      <c r="D644" s="3">
        <v>7485.23</v>
      </c>
    </row>
    <row r="645" spans="1:4" x14ac:dyDescent="0.25">
      <c r="A645" s="2" t="s">
        <v>133</v>
      </c>
      <c r="B645" s="2"/>
      <c r="C645" s="2"/>
      <c r="D645" s="3">
        <v>7485.23</v>
      </c>
    </row>
    <row r="646" spans="1:4" ht="26.25" x14ac:dyDescent="0.25">
      <c r="A646" s="2" t="s">
        <v>17</v>
      </c>
      <c r="B646" s="3">
        <v>139426.73000000001</v>
      </c>
      <c r="C646" s="3">
        <v>139426.73000000001</v>
      </c>
      <c r="D646" s="3">
        <v>134946.44</v>
      </c>
    </row>
    <row r="647" spans="1:4" ht="26.25" x14ac:dyDescent="0.25">
      <c r="A647" s="2" t="s">
        <v>18</v>
      </c>
      <c r="B647" s="2"/>
      <c r="C647" s="2"/>
      <c r="D647" s="3">
        <v>134946.44</v>
      </c>
    </row>
    <row r="648" spans="1:4" ht="26.25" x14ac:dyDescent="0.25">
      <c r="A648" s="2" t="s">
        <v>19</v>
      </c>
      <c r="B648" s="2"/>
      <c r="C648" s="2"/>
      <c r="D648" s="3">
        <v>129696.44</v>
      </c>
    </row>
    <row r="649" spans="1:4" x14ac:dyDescent="0.25">
      <c r="A649" s="2" t="s">
        <v>134</v>
      </c>
      <c r="B649" s="2"/>
      <c r="C649" s="2"/>
      <c r="D649" s="3">
        <v>4511.82</v>
      </c>
    </row>
    <row r="650" spans="1:4" x14ac:dyDescent="0.25">
      <c r="A650" s="2" t="s">
        <v>135</v>
      </c>
      <c r="B650" s="2"/>
      <c r="C650" s="2"/>
      <c r="D650" s="3">
        <v>109676.31</v>
      </c>
    </row>
    <row r="651" spans="1:4" x14ac:dyDescent="0.25">
      <c r="A651" s="2" t="s">
        <v>136</v>
      </c>
      <c r="B651" s="2"/>
      <c r="C651" s="2"/>
      <c r="D651" s="3">
        <v>15508.31</v>
      </c>
    </row>
    <row r="652" spans="1:4" ht="39" x14ac:dyDescent="0.25">
      <c r="A652" s="2" t="s">
        <v>20</v>
      </c>
      <c r="B652" s="2"/>
      <c r="C652" s="2"/>
      <c r="D652" s="3">
        <v>5250</v>
      </c>
    </row>
    <row r="653" spans="1:4" x14ac:dyDescent="0.25">
      <c r="A653" s="2" t="s">
        <v>134</v>
      </c>
      <c r="B653" s="2"/>
      <c r="C653" s="2"/>
      <c r="D653" s="4">
        <v>250</v>
      </c>
    </row>
    <row r="654" spans="1:4" x14ac:dyDescent="0.25">
      <c r="A654" s="2" t="s">
        <v>135</v>
      </c>
      <c r="B654" s="2"/>
      <c r="C654" s="2"/>
      <c r="D654" s="3">
        <v>5000</v>
      </c>
    </row>
    <row r="655" spans="1:4" x14ac:dyDescent="0.25">
      <c r="A655" s="18" t="s">
        <v>137</v>
      </c>
      <c r="B655" s="19">
        <v>945352.94</v>
      </c>
      <c r="C655" s="19">
        <v>945352.94</v>
      </c>
      <c r="D655" s="19">
        <v>865063.48</v>
      </c>
    </row>
    <row r="656" spans="1:4" x14ac:dyDescent="0.25">
      <c r="A656" s="18" t="s">
        <v>138</v>
      </c>
      <c r="B656" s="19">
        <v>74719.95</v>
      </c>
      <c r="C656" s="19">
        <v>74719.95</v>
      </c>
      <c r="D656" s="19">
        <v>33653</v>
      </c>
    </row>
    <row r="657" spans="1:4" x14ac:dyDescent="0.25">
      <c r="A657" s="7" t="s">
        <v>21</v>
      </c>
      <c r="B657" s="8">
        <v>982737.04</v>
      </c>
      <c r="C657" s="8">
        <v>982737.04</v>
      </c>
      <c r="D657" s="8">
        <v>918653.26</v>
      </c>
    </row>
    <row r="658" spans="1:4" x14ac:dyDescent="0.25">
      <c r="A658" s="2" t="s">
        <v>22</v>
      </c>
      <c r="B658" s="3">
        <v>958354.61</v>
      </c>
      <c r="C658" s="3">
        <v>958354.61</v>
      </c>
      <c r="D658" s="3">
        <v>875032.23</v>
      </c>
    </row>
    <row r="659" spans="1:4" x14ac:dyDescent="0.25">
      <c r="A659" s="2" t="s">
        <v>23</v>
      </c>
      <c r="B659" s="3">
        <v>700700</v>
      </c>
      <c r="C659" s="3">
        <v>700700</v>
      </c>
      <c r="D659" s="3">
        <v>656091.4</v>
      </c>
    </row>
    <row r="660" spans="1:4" x14ac:dyDescent="0.25">
      <c r="A660" s="2" t="s">
        <v>24</v>
      </c>
      <c r="B660" s="2"/>
      <c r="C660" s="2"/>
      <c r="D660" s="3">
        <v>537502.81000000006</v>
      </c>
    </row>
    <row r="661" spans="1:4" x14ac:dyDescent="0.25">
      <c r="A661" s="2" t="s">
        <v>25</v>
      </c>
      <c r="B661" s="2"/>
      <c r="C661" s="2"/>
      <c r="D661" s="3">
        <v>537502.81000000006</v>
      </c>
    </row>
    <row r="662" spans="1:4" x14ac:dyDescent="0.25">
      <c r="A662" s="2" t="s">
        <v>134</v>
      </c>
      <c r="B662" s="2"/>
      <c r="C662" s="2"/>
      <c r="D662" s="3">
        <v>1635.67</v>
      </c>
    </row>
    <row r="663" spans="1:4" x14ac:dyDescent="0.25">
      <c r="A663" s="2" t="s">
        <v>135</v>
      </c>
      <c r="B663" s="2"/>
      <c r="C663" s="2"/>
      <c r="D663" s="3">
        <v>1677.15</v>
      </c>
    </row>
    <row r="664" spans="1:4" ht="26.25" x14ac:dyDescent="0.25">
      <c r="A664" s="2" t="s">
        <v>129</v>
      </c>
      <c r="B664" s="2"/>
      <c r="C664" s="2"/>
      <c r="D664" s="3">
        <v>9626.2099999999991</v>
      </c>
    </row>
    <row r="665" spans="1:4" x14ac:dyDescent="0.25">
      <c r="A665" s="2" t="s">
        <v>130</v>
      </c>
      <c r="B665" s="2"/>
      <c r="C665" s="2"/>
      <c r="D665" s="3">
        <v>515059.91</v>
      </c>
    </row>
    <row r="666" spans="1:4" x14ac:dyDescent="0.25">
      <c r="A666" s="2" t="s">
        <v>136</v>
      </c>
      <c r="B666" s="2"/>
      <c r="C666" s="2"/>
      <c r="D666" s="3">
        <v>9503.8700000000008</v>
      </c>
    </row>
    <row r="667" spans="1:4" x14ac:dyDescent="0.25">
      <c r="A667" s="2" t="s">
        <v>26</v>
      </c>
      <c r="B667" s="2"/>
      <c r="C667" s="2"/>
      <c r="D667" s="3">
        <v>29503.42</v>
      </c>
    </row>
    <row r="668" spans="1:4" x14ac:dyDescent="0.25">
      <c r="A668" s="2" t="s">
        <v>27</v>
      </c>
      <c r="B668" s="2"/>
      <c r="C668" s="2"/>
      <c r="D668" s="3">
        <v>29503.42</v>
      </c>
    </row>
    <row r="669" spans="1:4" x14ac:dyDescent="0.25">
      <c r="A669" s="2" t="s">
        <v>134</v>
      </c>
      <c r="B669" s="2"/>
      <c r="C669" s="2"/>
      <c r="D669" s="4">
        <v>999.5</v>
      </c>
    </row>
    <row r="670" spans="1:4" x14ac:dyDescent="0.25">
      <c r="A670" s="2" t="s">
        <v>135</v>
      </c>
      <c r="B670" s="2"/>
      <c r="C670" s="2"/>
      <c r="D670" s="4">
        <v>200</v>
      </c>
    </row>
    <row r="671" spans="1:4" ht="26.25" x14ac:dyDescent="0.25">
      <c r="A671" s="2" t="s">
        <v>129</v>
      </c>
      <c r="B671" s="2"/>
      <c r="C671" s="2"/>
      <c r="D671" s="4">
        <v>499.08</v>
      </c>
    </row>
    <row r="672" spans="1:4" x14ac:dyDescent="0.25">
      <c r="A672" s="2" t="s">
        <v>130</v>
      </c>
      <c r="B672" s="2"/>
      <c r="C672" s="2"/>
      <c r="D672" s="3">
        <v>26604.84</v>
      </c>
    </row>
    <row r="673" spans="1:4" x14ac:dyDescent="0.25">
      <c r="A673" s="2" t="s">
        <v>136</v>
      </c>
      <c r="B673" s="2"/>
      <c r="C673" s="2"/>
      <c r="D673" s="3">
        <v>1200</v>
      </c>
    </row>
    <row r="674" spans="1:4" x14ac:dyDescent="0.25">
      <c r="A674" s="2" t="s">
        <v>28</v>
      </c>
      <c r="B674" s="2"/>
      <c r="C674" s="2"/>
      <c r="D674" s="3">
        <v>89085.17</v>
      </c>
    </row>
    <row r="675" spans="1:4" x14ac:dyDescent="0.25">
      <c r="A675" s="2" t="s">
        <v>29</v>
      </c>
      <c r="B675" s="2"/>
      <c r="C675" s="2"/>
      <c r="D675" s="3">
        <v>89085.17</v>
      </c>
    </row>
    <row r="676" spans="1:4" x14ac:dyDescent="0.25">
      <c r="A676" s="2" t="s">
        <v>134</v>
      </c>
      <c r="B676" s="2"/>
      <c r="C676" s="2"/>
      <c r="D676" s="4">
        <v>272.58</v>
      </c>
    </row>
    <row r="677" spans="1:4" x14ac:dyDescent="0.25">
      <c r="A677" s="2" t="s">
        <v>135</v>
      </c>
      <c r="B677" s="2"/>
      <c r="C677" s="2"/>
      <c r="D677" s="4">
        <v>278.8</v>
      </c>
    </row>
    <row r="678" spans="1:4" ht="26.25" x14ac:dyDescent="0.25">
      <c r="A678" s="2" t="s">
        <v>129</v>
      </c>
      <c r="B678" s="2"/>
      <c r="C678" s="2"/>
      <c r="D678" s="3">
        <v>1588.3</v>
      </c>
    </row>
    <row r="679" spans="1:4" x14ac:dyDescent="0.25">
      <c r="A679" s="2" t="s">
        <v>130</v>
      </c>
      <c r="B679" s="2"/>
      <c r="C679" s="2"/>
      <c r="D679" s="3">
        <v>85365.63</v>
      </c>
    </row>
    <row r="680" spans="1:4" x14ac:dyDescent="0.25">
      <c r="A680" s="2" t="s">
        <v>136</v>
      </c>
      <c r="B680" s="2"/>
      <c r="C680" s="2"/>
      <c r="D680" s="3">
        <v>1579.86</v>
      </c>
    </row>
    <row r="681" spans="1:4" x14ac:dyDescent="0.25">
      <c r="A681" s="2" t="s">
        <v>30</v>
      </c>
      <c r="B681" s="3">
        <v>235606.73</v>
      </c>
      <c r="C681" s="3">
        <v>235606.73</v>
      </c>
      <c r="D681" s="3">
        <v>197089.69</v>
      </c>
    </row>
    <row r="682" spans="1:4" x14ac:dyDescent="0.25">
      <c r="A682" s="2" t="s">
        <v>31</v>
      </c>
      <c r="B682" s="2"/>
      <c r="C682" s="2"/>
      <c r="D682" s="3">
        <v>36152.050000000003</v>
      </c>
    </row>
    <row r="683" spans="1:4" x14ac:dyDescent="0.25">
      <c r="A683" s="2" t="s">
        <v>32</v>
      </c>
      <c r="B683" s="2"/>
      <c r="C683" s="2"/>
      <c r="D683" s="3">
        <v>2442.0500000000002</v>
      </c>
    </row>
    <row r="684" spans="1:4" x14ac:dyDescent="0.25">
      <c r="A684" s="2" t="s">
        <v>135</v>
      </c>
      <c r="B684" s="2"/>
      <c r="C684" s="2"/>
      <c r="D684" s="3">
        <v>1632.06</v>
      </c>
    </row>
    <row r="685" spans="1:4" ht="26.25" x14ac:dyDescent="0.25">
      <c r="A685" s="2" t="s">
        <v>129</v>
      </c>
      <c r="B685" s="2"/>
      <c r="C685" s="2"/>
      <c r="D685" s="4">
        <v>446.37</v>
      </c>
    </row>
    <row r="686" spans="1:4" x14ac:dyDescent="0.25">
      <c r="A686" s="2" t="s">
        <v>136</v>
      </c>
      <c r="B686" s="2"/>
      <c r="C686" s="2"/>
      <c r="D686" s="4">
        <v>45.14</v>
      </c>
    </row>
    <row r="687" spans="1:4" x14ac:dyDescent="0.25">
      <c r="A687" s="2" t="s">
        <v>133</v>
      </c>
      <c r="B687" s="2"/>
      <c r="C687" s="2"/>
      <c r="D687" s="4">
        <v>318.48</v>
      </c>
    </row>
    <row r="688" spans="1:4" ht="26.25" x14ac:dyDescent="0.25">
      <c r="A688" s="2" t="s">
        <v>33</v>
      </c>
      <c r="B688" s="2"/>
      <c r="C688" s="2"/>
      <c r="D688" s="3">
        <v>33081.589999999997</v>
      </c>
    </row>
    <row r="689" spans="1:4" x14ac:dyDescent="0.25">
      <c r="A689" s="2" t="s">
        <v>134</v>
      </c>
      <c r="B689" s="2"/>
      <c r="C689" s="2"/>
      <c r="D689" s="4">
        <v>684.49</v>
      </c>
    </row>
    <row r="690" spans="1:4" x14ac:dyDescent="0.25">
      <c r="A690" s="2" t="s">
        <v>135</v>
      </c>
      <c r="B690" s="2"/>
      <c r="C690" s="2"/>
      <c r="D690" s="4">
        <v>190.73</v>
      </c>
    </row>
    <row r="691" spans="1:4" ht="26.25" x14ac:dyDescent="0.25">
      <c r="A691" s="2" t="s">
        <v>129</v>
      </c>
      <c r="B691" s="2"/>
      <c r="C691" s="2"/>
      <c r="D691" s="4">
        <v>286.29000000000002</v>
      </c>
    </row>
    <row r="692" spans="1:4" x14ac:dyDescent="0.25">
      <c r="A692" s="2" t="s">
        <v>130</v>
      </c>
      <c r="B692" s="2"/>
      <c r="C692" s="2"/>
      <c r="D692" s="3">
        <v>30839.17</v>
      </c>
    </row>
    <row r="693" spans="1:4" x14ac:dyDescent="0.25">
      <c r="A693" s="2" t="s">
        <v>136</v>
      </c>
      <c r="B693" s="2"/>
      <c r="C693" s="2"/>
      <c r="D693" s="3">
        <v>1080.9100000000001</v>
      </c>
    </row>
    <row r="694" spans="1:4" x14ac:dyDescent="0.25">
      <c r="A694" s="2" t="s">
        <v>34</v>
      </c>
      <c r="B694" s="2"/>
      <c r="C694" s="2"/>
      <c r="D694" s="4">
        <v>295</v>
      </c>
    </row>
    <row r="695" spans="1:4" x14ac:dyDescent="0.25">
      <c r="A695" s="2" t="s">
        <v>135</v>
      </c>
      <c r="B695" s="2"/>
      <c r="C695" s="2"/>
      <c r="D695" s="4">
        <v>295</v>
      </c>
    </row>
    <row r="696" spans="1:4" x14ac:dyDescent="0.25">
      <c r="A696" s="2" t="s">
        <v>35</v>
      </c>
      <c r="B696" s="2"/>
      <c r="C696" s="2"/>
      <c r="D696" s="4">
        <v>333.41</v>
      </c>
    </row>
    <row r="697" spans="1:4" x14ac:dyDescent="0.25">
      <c r="A697" s="2" t="s">
        <v>135</v>
      </c>
      <c r="B697" s="2"/>
      <c r="C697" s="2"/>
      <c r="D697" s="4">
        <v>279.2</v>
      </c>
    </row>
    <row r="698" spans="1:4" ht="26.25" x14ac:dyDescent="0.25">
      <c r="A698" s="2" t="s">
        <v>129</v>
      </c>
      <c r="B698" s="2"/>
      <c r="C698" s="2"/>
      <c r="D698" s="4">
        <v>54.21</v>
      </c>
    </row>
    <row r="699" spans="1:4" x14ac:dyDescent="0.25">
      <c r="A699" s="2" t="s">
        <v>36</v>
      </c>
      <c r="B699" s="2"/>
      <c r="C699" s="2"/>
      <c r="D699" s="3">
        <v>90089.43</v>
      </c>
    </row>
    <row r="700" spans="1:4" x14ac:dyDescent="0.25">
      <c r="A700" s="2" t="s">
        <v>37</v>
      </c>
      <c r="B700" s="2"/>
      <c r="C700" s="2"/>
      <c r="D700" s="3">
        <v>9774.77</v>
      </c>
    </row>
    <row r="701" spans="1:4" x14ac:dyDescent="0.25">
      <c r="A701" s="2" t="s">
        <v>132</v>
      </c>
      <c r="B701" s="2"/>
      <c r="C701" s="2"/>
      <c r="D701" s="4">
        <v>130.81</v>
      </c>
    </row>
    <row r="702" spans="1:4" x14ac:dyDescent="0.25">
      <c r="A702" s="2" t="s">
        <v>135</v>
      </c>
      <c r="B702" s="2"/>
      <c r="C702" s="2"/>
      <c r="D702" s="3">
        <v>6951.67</v>
      </c>
    </row>
    <row r="703" spans="1:4" ht="26.25" x14ac:dyDescent="0.25">
      <c r="A703" s="2" t="s">
        <v>131</v>
      </c>
      <c r="B703" s="2"/>
      <c r="C703" s="2"/>
      <c r="D703" s="4">
        <v>822.47</v>
      </c>
    </row>
    <row r="704" spans="1:4" ht="26.25" x14ac:dyDescent="0.25">
      <c r="A704" s="2" t="s">
        <v>129</v>
      </c>
      <c r="B704" s="2"/>
      <c r="C704" s="2"/>
      <c r="D704" s="3">
        <v>1869.82</v>
      </c>
    </row>
    <row r="705" spans="1:4" x14ac:dyDescent="0.25">
      <c r="A705" s="2" t="s">
        <v>38</v>
      </c>
      <c r="B705" s="2"/>
      <c r="C705" s="2"/>
      <c r="D705" s="3">
        <v>42592.99</v>
      </c>
    </row>
    <row r="706" spans="1:4" x14ac:dyDescent="0.25">
      <c r="A706" s="2" t="s">
        <v>134</v>
      </c>
      <c r="B706" s="2"/>
      <c r="C706" s="2"/>
      <c r="D706" s="4">
        <v>170</v>
      </c>
    </row>
    <row r="707" spans="1:4" x14ac:dyDescent="0.25">
      <c r="A707" s="2" t="s">
        <v>135</v>
      </c>
      <c r="B707" s="2"/>
      <c r="C707" s="2"/>
      <c r="D707" s="4">
        <v>296.93</v>
      </c>
    </row>
    <row r="708" spans="1:4" ht="26.25" x14ac:dyDescent="0.25">
      <c r="A708" s="2" t="s">
        <v>131</v>
      </c>
      <c r="B708" s="2"/>
      <c r="C708" s="2"/>
      <c r="D708" s="3">
        <v>4490.93</v>
      </c>
    </row>
    <row r="709" spans="1:4" ht="26.25" x14ac:dyDescent="0.25">
      <c r="A709" s="2" t="s">
        <v>129</v>
      </c>
      <c r="B709" s="2"/>
      <c r="C709" s="2"/>
      <c r="D709" s="3">
        <v>35627.07</v>
      </c>
    </row>
    <row r="710" spans="1:4" x14ac:dyDescent="0.25">
      <c r="A710" s="2" t="s">
        <v>136</v>
      </c>
      <c r="B710" s="2"/>
      <c r="C710" s="2"/>
      <c r="D710" s="3">
        <v>2008.06</v>
      </c>
    </row>
    <row r="711" spans="1:4" x14ac:dyDescent="0.25">
      <c r="A711" s="2" t="s">
        <v>39</v>
      </c>
      <c r="B711" s="2"/>
      <c r="C711" s="2"/>
      <c r="D711" s="3">
        <v>34115.660000000003</v>
      </c>
    </row>
    <row r="712" spans="1:4" x14ac:dyDescent="0.25">
      <c r="A712" s="2" t="s">
        <v>135</v>
      </c>
      <c r="B712" s="2"/>
      <c r="C712" s="2"/>
      <c r="D712" s="3">
        <v>34115.660000000003</v>
      </c>
    </row>
    <row r="713" spans="1:4" ht="26.25" x14ac:dyDescent="0.25">
      <c r="A713" s="2" t="s">
        <v>40</v>
      </c>
      <c r="B713" s="2"/>
      <c r="C713" s="2"/>
      <c r="D713" s="3">
        <v>1169.1400000000001</v>
      </c>
    </row>
    <row r="714" spans="1:4" x14ac:dyDescent="0.25">
      <c r="A714" s="2" t="s">
        <v>135</v>
      </c>
      <c r="B714" s="2"/>
      <c r="C714" s="2"/>
      <c r="D714" s="3">
        <v>1128.8900000000001</v>
      </c>
    </row>
    <row r="715" spans="1:4" x14ac:dyDescent="0.25">
      <c r="A715" s="2" t="s">
        <v>133</v>
      </c>
      <c r="B715" s="2"/>
      <c r="C715" s="2"/>
      <c r="D715" s="4">
        <v>40.25</v>
      </c>
    </row>
    <row r="716" spans="1:4" x14ac:dyDescent="0.25">
      <c r="A716" s="2" t="s">
        <v>41</v>
      </c>
      <c r="B716" s="2"/>
      <c r="C716" s="2"/>
      <c r="D716" s="3">
        <v>2155.4499999999998</v>
      </c>
    </row>
    <row r="717" spans="1:4" x14ac:dyDescent="0.25">
      <c r="A717" s="2" t="s">
        <v>132</v>
      </c>
      <c r="B717" s="2"/>
      <c r="C717" s="2"/>
      <c r="D717" s="4">
        <v>455.5</v>
      </c>
    </row>
    <row r="718" spans="1:4" x14ac:dyDescent="0.25">
      <c r="A718" s="2" t="s">
        <v>135</v>
      </c>
      <c r="B718" s="2"/>
      <c r="C718" s="2"/>
      <c r="D718" s="4">
        <v>610.96</v>
      </c>
    </row>
    <row r="719" spans="1:4" ht="26.25" x14ac:dyDescent="0.25">
      <c r="A719" s="2" t="s">
        <v>131</v>
      </c>
      <c r="B719" s="2"/>
      <c r="C719" s="2"/>
      <c r="D719" s="4">
        <v>93.25</v>
      </c>
    </row>
    <row r="720" spans="1:4" ht="26.25" x14ac:dyDescent="0.25">
      <c r="A720" s="2" t="s">
        <v>129</v>
      </c>
      <c r="B720" s="2"/>
      <c r="C720" s="2"/>
      <c r="D720" s="4">
        <v>216.24</v>
      </c>
    </row>
    <row r="721" spans="1:4" x14ac:dyDescent="0.25">
      <c r="A721" s="2" t="s">
        <v>133</v>
      </c>
      <c r="B721" s="2"/>
      <c r="C721" s="2"/>
      <c r="D721" s="4">
        <v>779.5</v>
      </c>
    </row>
    <row r="722" spans="1:4" x14ac:dyDescent="0.25">
      <c r="A722" s="2" t="s">
        <v>42</v>
      </c>
      <c r="B722" s="2"/>
      <c r="C722" s="2"/>
      <c r="D722" s="4">
        <v>281.42</v>
      </c>
    </row>
    <row r="723" spans="1:4" x14ac:dyDescent="0.25">
      <c r="A723" s="2" t="s">
        <v>135</v>
      </c>
      <c r="B723" s="2"/>
      <c r="C723" s="2"/>
      <c r="D723" s="4">
        <v>281.42</v>
      </c>
    </row>
    <row r="724" spans="1:4" x14ac:dyDescent="0.25">
      <c r="A724" s="2" t="s">
        <v>43</v>
      </c>
      <c r="B724" s="2"/>
      <c r="C724" s="2"/>
      <c r="D724" s="3">
        <v>67057.62</v>
      </c>
    </row>
    <row r="725" spans="1:4" x14ac:dyDescent="0.25">
      <c r="A725" s="2" t="s">
        <v>44</v>
      </c>
      <c r="B725" s="2"/>
      <c r="C725" s="2"/>
      <c r="D725" s="3">
        <v>43482.29</v>
      </c>
    </row>
    <row r="726" spans="1:4" x14ac:dyDescent="0.25">
      <c r="A726" s="2" t="s">
        <v>132</v>
      </c>
      <c r="B726" s="2"/>
      <c r="C726" s="2"/>
      <c r="D726" s="4">
        <v>5.56</v>
      </c>
    </row>
    <row r="727" spans="1:4" x14ac:dyDescent="0.25">
      <c r="A727" s="2" t="s">
        <v>135</v>
      </c>
      <c r="B727" s="2"/>
      <c r="C727" s="2"/>
      <c r="D727" s="3">
        <v>42446.73</v>
      </c>
    </row>
    <row r="728" spans="1:4" ht="26.25" x14ac:dyDescent="0.25">
      <c r="A728" s="2" t="s">
        <v>129</v>
      </c>
      <c r="B728" s="2"/>
      <c r="C728" s="2"/>
      <c r="D728" s="3">
        <v>1030</v>
      </c>
    </row>
    <row r="729" spans="1:4" x14ac:dyDescent="0.25">
      <c r="A729" s="2" t="s">
        <v>45</v>
      </c>
      <c r="B729" s="2"/>
      <c r="C729" s="2"/>
      <c r="D729" s="3">
        <v>7574.47</v>
      </c>
    </row>
    <row r="730" spans="1:4" x14ac:dyDescent="0.25">
      <c r="A730" s="2" t="s">
        <v>132</v>
      </c>
      <c r="B730" s="2"/>
      <c r="C730" s="2"/>
      <c r="D730" s="4">
        <v>39.82</v>
      </c>
    </row>
    <row r="731" spans="1:4" x14ac:dyDescent="0.25">
      <c r="A731" s="2" t="s">
        <v>135</v>
      </c>
      <c r="B731" s="2"/>
      <c r="C731" s="2"/>
      <c r="D731" s="3">
        <v>7153.14</v>
      </c>
    </row>
    <row r="732" spans="1:4" ht="26.25" x14ac:dyDescent="0.25">
      <c r="A732" s="2" t="s">
        <v>131</v>
      </c>
      <c r="B732" s="2"/>
      <c r="C732" s="2"/>
      <c r="D732" s="4">
        <v>293.63</v>
      </c>
    </row>
    <row r="733" spans="1:4" x14ac:dyDescent="0.25">
      <c r="A733" s="2" t="s">
        <v>133</v>
      </c>
      <c r="B733" s="2"/>
      <c r="C733" s="2"/>
      <c r="D733" s="4">
        <v>87.88</v>
      </c>
    </row>
    <row r="734" spans="1:4" x14ac:dyDescent="0.25">
      <c r="A734" s="2" t="s">
        <v>46</v>
      </c>
      <c r="B734" s="2"/>
      <c r="C734" s="2"/>
      <c r="D734" s="4">
        <v>254.88</v>
      </c>
    </row>
    <row r="735" spans="1:4" x14ac:dyDescent="0.25">
      <c r="A735" s="2" t="s">
        <v>135</v>
      </c>
      <c r="B735" s="2"/>
      <c r="C735" s="2"/>
      <c r="D735" s="4">
        <v>254.88</v>
      </c>
    </row>
    <row r="736" spans="1:4" x14ac:dyDescent="0.25">
      <c r="A736" s="2" t="s">
        <v>47</v>
      </c>
      <c r="B736" s="2"/>
      <c r="C736" s="2"/>
      <c r="D736" s="3">
        <v>3794.37</v>
      </c>
    </row>
    <row r="737" spans="1:4" x14ac:dyDescent="0.25">
      <c r="A737" s="2" t="s">
        <v>132</v>
      </c>
      <c r="B737" s="2"/>
      <c r="C737" s="2"/>
      <c r="D737" s="4">
        <v>267.12</v>
      </c>
    </row>
    <row r="738" spans="1:4" x14ac:dyDescent="0.25">
      <c r="A738" s="2" t="s">
        <v>135</v>
      </c>
      <c r="B738" s="2"/>
      <c r="C738" s="2"/>
      <c r="D738" s="3">
        <v>3527.25</v>
      </c>
    </row>
    <row r="739" spans="1:4" x14ac:dyDescent="0.25">
      <c r="A739" s="2" t="s">
        <v>48</v>
      </c>
      <c r="B739" s="2"/>
      <c r="C739" s="2"/>
      <c r="D739" s="4">
        <v>895.92</v>
      </c>
    </row>
    <row r="740" spans="1:4" x14ac:dyDescent="0.25">
      <c r="A740" s="2" t="s">
        <v>135</v>
      </c>
      <c r="B740" s="2"/>
      <c r="C740" s="2"/>
      <c r="D740" s="4">
        <v>895.92</v>
      </c>
    </row>
    <row r="741" spans="1:4" x14ac:dyDescent="0.25">
      <c r="A741" s="2" t="s">
        <v>49</v>
      </c>
      <c r="B741" s="2"/>
      <c r="C741" s="2"/>
      <c r="D741" s="3">
        <v>2664.34</v>
      </c>
    </row>
    <row r="742" spans="1:4" x14ac:dyDescent="0.25">
      <c r="A742" s="2" t="s">
        <v>135</v>
      </c>
      <c r="B742" s="2"/>
      <c r="C742" s="2"/>
      <c r="D742" s="3">
        <v>2664.34</v>
      </c>
    </row>
    <row r="743" spans="1:4" x14ac:dyDescent="0.25">
      <c r="A743" s="2" t="s">
        <v>50</v>
      </c>
      <c r="B743" s="2"/>
      <c r="C743" s="2"/>
      <c r="D743" s="3">
        <v>5531.35</v>
      </c>
    </row>
    <row r="744" spans="1:4" x14ac:dyDescent="0.25">
      <c r="A744" s="2" t="s">
        <v>134</v>
      </c>
      <c r="B744" s="2"/>
      <c r="C744" s="2"/>
      <c r="D744" s="3">
        <v>1875</v>
      </c>
    </row>
    <row r="745" spans="1:4" x14ac:dyDescent="0.25">
      <c r="A745" s="2" t="s">
        <v>135</v>
      </c>
      <c r="B745" s="2"/>
      <c r="C745" s="2"/>
      <c r="D745" s="3">
        <v>2376.0700000000002</v>
      </c>
    </row>
    <row r="746" spans="1:4" ht="26.25" x14ac:dyDescent="0.25">
      <c r="A746" s="2" t="s">
        <v>129</v>
      </c>
      <c r="B746" s="2"/>
      <c r="C746" s="2"/>
      <c r="D746" s="3">
        <v>1129.0999999999999</v>
      </c>
    </row>
    <row r="747" spans="1:4" x14ac:dyDescent="0.25">
      <c r="A747" s="2" t="s">
        <v>133</v>
      </c>
      <c r="B747" s="2"/>
      <c r="C747" s="2"/>
      <c r="D747" s="4">
        <v>151.18</v>
      </c>
    </row>
    <row r="748" spans="1:4" x14ac:dyDescent="0.25">
      <c r="A748" s="2" t="s">
        <v>51</v>
      </c>
      <c r="B748" s="2"/>
      <c r="C748" s="2"/>
      <c r="D748" s="3">
        <v>1287.77</v>
      </c>
    </row>
    <row r="749" spans="1:4" x14ac:dyDescent="0.25">
      <c r="A749" s="2" t="s">
        <v>135</v>
      </c>
      <c r="B749" s="2"/>
      <c r="C749" s="2"/>
      <c r="D749" s="3">
        <v>1287.77</v>
      </c>
    </row>
    <row r="750" spans="1:4" x14ac:dyDescent="0.25">
      <c r="A750" s="2" t="s">
        <v>52</v>
      </c>
      <c r="B750" s="2"/>
      <c r="C750" s="2"/>
      <c r="D750" s="3">
        <v>1572.23</v>
      </c>
    </row>
    <row r="751" spans="1:4" x14ac:dyDescent="0.25">
      <c r="A751" s="2" t="s">
        <v>134</v>
      </c>
      <c r="B751" s="2"/>
      <c r="C751" s="2"/>
      <c r="D751" s="4">
        <v>570.48</v>
      </c>
    </row>
    <row r="752" spans="1:4" x14ac:dyDescent="0.25">
      <c r="A752" s="2" t="s">
        <v>135</v>
      </c>
      <c r="B752" s="2"/>
      <c r="C752" s="2"/>
      <c r="D752" s="4">
        <v>92.71</v>
      </c>
    </row>
    <row r="753" spans="1:4" ht="26.25" x14ac:dyDescent="0.25">
      <c r="A753" s="2" t="s">
        <v>129</v>
      </c>
      <c r="B753" s="2"/>
      <c r="C753" s="2"/>
      <c r="D753" s="4">
        <v>766</v>
      </c>
    </row>
    <row r="754" spans="1:4" x14ac:dyDescent="0.25">
      <c r="A754" s="2" t="s">
        <v>133</v>
      </c>
      <c r="B754" s="2"/>
      <c r="C754" s="2"/>
      <c r="D754" s="4">
        <v>143.04</v>
      </c>
    </row>
    <row r="755" spans="1:4" x14ac:dyDescent="0.25">
      <c r="A755" s="2" t="s">
        <v>53</v>
      </c>
      <c r="B755" s="2"/>
      <c r="C755" s="2"/>
      <c r="D755" s="3">
        <v>3790.59</v>
      </c>
    </row>
    <row r="756" spans="1:4" ht="26.25" x14ac:dyDescent="0.25">
      <c r="A756" s="2" t="s">
        <v>54</v>
      </c>
      <c r="B756" s="2"/>
      <c r="C756" s="2"/>
      <c r="D756" s="4">
        <v>172.01</v>
      </c>
    </row>
    <row r="757" spans="1:4" ht="26.25" x14ac:dyDescent="0.25">
      <c r="A757" s="2" t="s">
        <v>129</v>
      </c>
      <c r="B757" s="2"/>
      <c r="C757" s="2"/>
      <c r="D757" s="4">
        <v>172.01</v>
      </c>
    </row>
    <row r="758" spans="1:4" x14ac:dyDescent="0.25">
      <c r="A758" s="2" t="s">
        <v>55</v>
      </c>
      <c r="B758" s="2"/>
      <c r="C758" s="2"/>
      <c r="D758" s="4">
        <v>635.63</v>
      </c>
    </row>
    <row r="759" spans="1:4" x14ac:dyDescent="0.25">
      <c r="A759" s="2" t="s">
        <v>135</v>
      </c>
      <c r="B759" s="2"/>
      <c r="C759" s="2"/>
      <c r="D759" s="4">
        <v>635.63</v>
      </c>
    </row>
    <row r="760" spans="1:4" x14ac:dyDescent="0.25">
      <c r="A760" s="2" t="s">
        <v>56</v>
      </c>
      <c r="B760" s="2"/>
      <c r="C760" s="2"/>
      <c r="D760" s="4">
        <v>321</v>
      </c>
    </row>
    <row r="761" spans="1:4" x14ac:dyDescent="0.25">
      <c r="A761" s="2" t="s">
        <v>134</v>
      </c>
      <c r="B761" s="2"/>
      <c r="C761" s="2"/>
      <c r="D761" s="4">
        <v>179.1</v>
      </c>
    </row>
    <row r="762" spans="1:4" x14ac:dyDescent="0.25">
      <c r="A762" s="2" t="s">
        <v>135</v>
      </c>
      <c r="B762" s="2"/>
      <c r="C762" s="2"/>
      <c r="D762" s="4">
        <v>62</v>
      </c>
    </row>
    <row r="763" spans="1:4" x14ac:dyDescent="0.25">
      <c r="A763" s="2" t="s">
        <v>133</v>
      </c>
      <c r="B763" s="2"/>
      <c r="C763" s="2"/>
      <c r="D763" s="4">
        <v>79.900000000000006</v>
      </c>
    </row>
    <row r="764" spans="1:4" x14ac:dyDescent="0.25">
      <c r="A764" s="2" t="s">
        <v>57</v>
      </c>
      <c r="B764" s="2"/>
      <c r="C764" s="2"/>
      <c r="D764" s="4">
        <v>176.36</v>
      </c>
    </row>
    <row r="765" spans="1:4" x14ac:dyDescent="0.25">
      <c r="A765" s="2" t="s">
        <v>135</v>
      </c>
      <c r="B765" s="2"/>
      <c r="C765" s="2"/>
      <c r="D765" s="4">
        <v>163.09</v>
      </c>
    </row>
    <row r="766" spans="1:4" ht="26.25" x14ac:dyDescent="0.25">
      <c r="A766" s="2" t="s">
        <v>131</v>
      </c>
      <c r="B766" s="2"/>
      <c r="C766" s="2"/>
      <c r="D766" s="4">
        <v>13.27</v>
      </c>
    </row>
    <row r="767" spans="1:4" x14ac:dyDescent="0.25">
      <c r="A767" s="2" t="s">
        <v>58</v>
      </c>
      <c r="B767" s="2"/>
      <c r="C767" s="2"/>
      <c r="D767" s="3">
        <v>1680</v>
      </c>
    </row>
    <row r="768" spans="1:4" x14ac:dyDescent="0.25">
      <c r="A768" s="2" t="s">
        <v>130</v>
      </c>
      <c r="B768" s="2"/>
      <c r="C768" s="2"/>
      <c r="D768" s="3">
        <v>1680</v>
      </c>
    </row>
    <row r="769" spans="1:4" x14ac:dyDescent="0.25">
      <c r="A769" s="2" t="s">
        <v>59</v>
      </c>
      <c r="B769" s="2"/>
      <c r="C769" s="2"/>
      <c r="D769" s="4">
        <v>805.59</v>
      </c>
    </row>
    <row r="770" spans="1:4" x14ac:dyDescent="0.25">
      <c r="A770" s="2" t="s">
        <v>135</v>
      </c>
      <c r="B770" s="2"/>
      <c r="C770" s="2"/>
      <c r="D770" s="4">
        <v>141.99</v>
      </c>
    </row>
    <row r="771" spans="1:4" ht="26.25" x14ac:dyDescent="0.25">
      <c r="A771" s="2" t="s">
        <v>129</v>
      </c>
      <c r="B771" s="2"/>
      <c r="C771" s="2"/>
      <c r="D771" s="4">
        <v>663.6</v>
      </c>
    </row>
    <row r="772" spans="1:4" x14ac:dyDescent="0.25">
      <c r="A772" s="2" t="s">
        <v>60</v>
      </c>
      <c r="B772" s="4">
        <v>700</v>
      </c>
      <c r="C772" s="4">
        <v>700</v>
      </c>
      <c r="D772" s="4">
        <v>503.26</v>
      </c>
    </row>
    <row r="773" spans="1:4" x14ac:dyDescent="0.25">
      <c r="A773" s="2" t="s">
        <v>61</v>
      </c>
      <c r="B773" s="2"/>
      <c r="C773" s="2"/>
      <c r="D773" s="4">
        <v>503.26</v>
      </c>
    </row>
    <row r="774" spans="1:4" x14ac:dyDescent="0.25">
      <c r="A774" s="2" t="s">
        <v>62</v>
      </c>
      <c r="B774" s="2"/>
      <c r="C774" s="2"/>
      <c r="D774" s="4">
        <v>429.81</v>
      </c>
    </row>
    <row r="775" spans="1:4" x14ac:dyDescent="0.25">
      <c r="A775" s="2" t="s">
        <v>132</v>
      </c>
      <c r="B775" s="2"/>
      <c r="C775" s="2"/>
      <c r="D775" s="4">
        <v>34.840000000000003</v>
      </c>
    </row>
    <row r="776" spans="1:4" x14ac:dyDescent="0.25">
      <c r="A776" s="2" t="s">
        <v>135</v>
      </c>
      <c r="B776" s="2"/>
      <c r="C776" s="2"/>
      <c r="D776" s="4">
        <v>394.97</v>
      </c>
    </row>
    <row r="777" spans="1:4" x14ac:dyDescent="0.25">
      <c r="A777" s="2" t="s">
        <v>63</v>
      </c>
      <c r="B777" s="2"/>
      <c r="C777" s="2"/>
      <c r="D777" s="4">
        <v>73.45</v>
      </c>
    </row>
    <row r="778" spans="1:4" x14ac:dyDescent="0.25">
      <c r="A778" s="2" t="s">
        <v>132</v>
      </c>
      <c r="B778" s="2"/>
      <c r="C778" s="2"/>
      <c r="D778" s="4">
        <v>68.42</v>
      </c>
    </row>
    <row r="779" spans="1:4" x14ac:dyDescent="0.25">
      <c r="A779" s="2" t="s">
        <v>135</v>
      </c>
      <c r="B779" s="2"/>
      <c r="C779" s="2"/>
      <c r="D779" s="4">
        <v>5.03</v>
      </c>
    </row>
    <row r="780" spans="1:4" ht="26.25" x14ac:dyDescent="0.25">
      <c r="A780" s="2" t="s">
        <v>64</v>
      </c>
      <c r="B780" s="3">
        <v>21000</v>
      </c>
      <c r="C780" s="3">
        <v>21000</v>
      </c>
      <c r="D780" s="3">
        <v>21000</v>
      </c>
    </row>
    <row r="781" spans="1:4" ht="26.25" x14ac:dyDescent="0.25">
      <c r="A781" s="2" t="s">
        <v>65</v>
      </c>
      <c r="B781" s="2"/>
      <c r="C781" s="2"/>
      <c r="D781" s="3">
        <v>21000</v>
      </c>
    </row>
    <row r="782" spans="1:4" x14ac:dyDescent="0.25">
      <c r="A782" s="2" t="s">
        <v>66</v>
      </c>
      <c r="B782" s="2"/>
      <c r="C782" s="2"/>
      <c r="D782" s="3">
        <v>21000</v>
      </c>
    </row>
    <row r="783" spans="1:4" ht="26.25" x14ac:dyDescent="0.25">
      <c r="A783" s="2" t="s">
        <v>129</v>
      </c>
      <c r="B783" s="2"/>
      <c r="C783" s="2"/>
      <c r="D783" s="3">
        <v>21000</v>
      </c>
    </row>
    <row r="784" spans="1:4" x14ac:dyDescent="0.25">
      <c r="A784" s="2" t="s">
        <v>67</v>
      </c>
      <c r="B784" s="4">
        <v>347.88</v>
      </c>
      <c r="C784" s="4">
        <v>347.88</v>
      </c>
      <c r="D784" s="4">
        <v>347.88</v>
      </c>
    </row>
    <row r="785" spans="1:4" x14ac:dyDescent="0.25">
      <c r="A785" s="2" t="s">
        <v>68</v>
      </c>
      <c r="B785" s="2"/>
      <c r="C785" s="2"/>
      <c r="D785" s="4">
        <v>347.88</v>
      </c>
    </row>
    <row r="786" spans="1:4" x14ac:dyDescent="0.25">
      <c r="A786" s="2" t="s">
        <v>69</v>
      </c>
      <c r="B786" s="2"/>
      <c r="C786" s="2"/>
      <c r="D786" s="4">
        <v>347.88</v>
      </c>
    </row>
    <row r="787" spans="1:4" ht="26.25" x14ac:dyDescent="0.25">
      <c r="A787" s="2" t="s">
        <v>129</v>
      </c>
      <c r="B787" s="2"/>
      <c r="C787" s="2"/>
      <c r="D787" s="4">
        <v>347.88</v>
      </c>
    </row>
    <row r="788" spans="1:4" x14ac:dyDescent="0.25">
      <c r="A788" s="2" t="s">
        <v>70</v>
      </c>
      <c r="B788" s="3">
        <v>61718.28</v>
      </c>
      <c r="C788" s="3">
        <v>61718.28</v>
      </c>
      <c r="D788" s="3">
        <v>23684.25</v>
      </c>
    </row>
    <row r="789" spans="1:4" ht="26.25" x14ac:dyDescent="0.25">
      <c r="A789" s="2" t="s">
        <v>71</v>
      </c>
      <c r="B789" s="4">
        <v>250</v>
      </c>
      <c r="C789" s="4">
        <v>250</v>
      </c>
      <c r="D789" s="4">
        <v>250</v>
      </c>
    </row>
    <row r="790" spans="1:4" x14ac:dyDescent="0.25">
      <c r="A790" s="2" t="s">
        <v>72</v>
      </c>
      <c r="B790" s="2"/>
      <c r="C790" s="2"/>
      <c r="D790" s="4">
        <v>250</v>
      </c>
    </row>
    <row r="791" spans="1:4" x14ac:dyDescent="0.25">
      <c r="A791" s="2" t="s">
        <v>73</v>
      </c>
      <c r="B791" s="2"/>
      <c r="C791" s="2"/>
      <c r="D791" s="4">
        <v>250</v>
      </c>
    </row>
    <row r="792" spans="1:4" x14ac:dyDescent="0.25">
      <c r="A792" s="2" t="s">
        <v>134</v>
      </c>
      <c r="B792" s="2"/>
      <c r="C792" s="2"/>
      <c r="D792" s="4">
        <v>250</v>
      </c>
    </row>
    <row r="793" spans="1:4" ht="26.25" x14ac:dyDescent="0.25">
      <c r="A793" s="2" t="s">
        <v>74</v>
      </c>
      <c r="B793" s="3">
        <v>40300</v>
      </c>
      <c r="C793" s="3">
        <v>40300</v>
      </c>
      <c r="D793" s="3">
        <v>8502.93</v>
      </c>
    </row>
    <row r="794" spans="1:4" x14ac:dyDescent="0.25">
      <c r="A794" s="2" t="s">
        <v>75</v>
      </c>
      <c r="B794" s="2"/>
      <c r="C794" s="2"/>
      <c r="D794" s="3">
        <v>6024.48</v>
      </c>
    </row>
    <row r="795" spans="1:4" x14ac:dyDescent="0.25">
      <c r="A795" s="2" t="s">
        <v>76</v>
      </c>
      <c r="B795" s="2"/>
      <c r="C795" s="2"/>
      <c r="D795" s="3">
        <v>5667.63</v>
      </c>
    </row>
    <row r="796" spans="1:4" x14ac:dyDescent="0.25">
      <c r="A796" s="2" t="s">
        <v>135</v>
      </c>
      <c r="B796" s="2"/>
      <c r="C796" s="2"/>
      <c r="D796" s="3">
        <v>4645.2299999999996</v>
      </c>
    </row>
    <row r="797" spans="1:4" x14ac:dyDescent="0.25">
      <c r="A797" s="2" t="s">
        <v>133</v>
      </c>
      <c r="B797" s="2"/>
      <c r="C797" s="2"/>
      <c r="D797" s="3">
        <v>1022.4</v>
      </c>
    </row>
    <row r="798" spans="1:4" x14ac:dyDescent="0.25">
      <c r="A798" s="2" t="s">
        <v>77</v>
      </c>
      <c r="B798" s="2"/>
      <c r="C798" s="2"/>
      <c r="D798" s="4">
        <v>356.85</v>
      </c>
    </row>
    <row r="799" spans="1:4" x14ac:dyDescent="0.25">
      <c r="A799" s="2" t="s">
        <v>132</v>
      </c>
      <c r="B799" s="2"/>
      <c r="C799" s="2"/>
      <c r="D799" s="4">
        <v>2.08</v>
      </c>
    </row>
    <row r="800" spans="1:4" x14ac:dyDescent="0.25">
      <c r="A800" s="2" t="s">
        <v>135</v>
      </c>
      <c r="B800" s="2"/>
      <c r="C800" s="2"/>
      <c r="D800" s="4">
        <v>354.77</v>
      </c>
    </row>
    <row r="801" spans="1:4" ht="26.25" x14ac:dyDescent="0.25">
      <c r="A801" s="2" t="s">
        <v>78</v>
      </c>
      <c r="B801" s="2"/>
      <c r="C801" s="2"/>
      <c r="D801" s="3">
        <v>2478.4499999999998</v>
      </c>
    </row>
    <row r="802" spans="1:4" x14ac:dyDescent="0.25">
      <c r="A802" s="2" t="s">
        <v>79</v>
      </c>
      <c r="B802" s="2"/>
      <c r="C802" s="2"/>
      <c r="D802" s="3">
        <v>2478.4499999999998</v>
      </c>
    </row>
    <row r="803" spans="1:4" x14ac:dyDescent="0.25">
      <c r="A803" s="2" t="s">
        <v>132</v>
      </c>
      <c r="B803" s="2"/>
      <c r="C803" s="2"/>
      <c r="D803" s="4">
        <v>18.11</v>
      </c>
    </row>
    <row r="804" spans="1:4" ht="26.25" x14ac:dyDescent="0.25">
      <c r="A804" s="2" t="s">
        <v>129</v>
      </c>
      <c r="B804" s="2"/>
      <c r="C804" s="2"/>
      <c r="D804" s="3">
        <v>2460.34</v>
      </c>
    </row>
    <row r="805" spans="1:4" ht="26.25" x14ac:dyDescent="0.25">
      <c r="A805" s="2" t="s">
        <v>80</v>
      </c>
      <c r="B805" s="3">
        <v>21168.28</v>
      </c>
      <c r="C805" s="3">
        <v>21168.28</v>
      </c>
      <c r="D805" s="3">
        <v>14931.32</v>
      </c>
    </row>
    <row r="806" spans="1:4" x14ac:dyDescent="0.25">
      <c r="A806" s="2" t="s">
        <v>81</v>
      </c>
      <c r="B806" s="2"/>
      <c r="C806" s="2"/>
      <c r="D806" s="3">
        <v>14931.32</v>
      </c>
    </row>
    <row r="807" spans="1:4" x14ac:dyDescent="0.25">
      <c r="A807" s="2" t="s">
        <v>82</v>
      </c>
      <c r="B807" s="2"/>
      <c r="C807" s="2"/>
      <c r="D807" s="3">
        <v>14931.32</v>
      </c>
    </row>
    <row r="808" spans="1:4" ht="26.25" x14ac:dyDescent="0.25">
      <c r="A808" s="2" t="s">
        <v>129</v>
      </c>
      <c r="B808" s="2"/>
      <c r="C808" s="2"/>
      <c r="D808" s="3">
        <v>14931.32</v>
      </c>
    </row>
    <row r="809" spans="1:4" x14ac:dyDescent="0.25">
      <c r="A809" s="7" t="s">
        <v>83</v>
      </c>
      <c r="B809" s="8">
        <v>1020072.89</v>
      </c>
      <c r="C809" s="8">
        <v>1020072.89</v>
      </c>
      <c r="D809" s="8">
        <v>898716.48</v>
      </c>
    </row>
  </sheetData>
  <mergeCells count="9">
    <mergeCell ref="A623:G623"/>
    <mergeCell ref="A1:F1"/>
    <mergeCell ref="A91:E91"/>
    <mergeCell ref="A92:E92"/>
    <mergeCell ref="A3:E3"/>
    <mergeCell ref="A4:E4"/>
    <mergeCell ref="A234:E234"/>
    <mergeCell ref="A235:G235"/>
    <mergeCell ref="A207:G207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Sažetak</vt:lpstr>
      <vt:lpstr>Izvršenje 2024.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Osnovna škola Eugen Kvaternik</dc:creator>
  <cp:lastModifiedBy>Osnovna škola Eugen Kvaternik</cp:lastModifiedBy>
  <cp:lastPrinted>2024-03-07T10:02:14Z</cp:lastPrinted>
  <dcterms:created xsi:type="dcterms:W3CDTF">2024-03-06T11:59:33Z</dcterms:created>
  <dcterms:modified xsi:type="dcterms:W3CDTF">2024-03-07T10:02:21Z</dcterms:modified>
</cp:coreProperties>
</file>